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91029"/>
</workbook>
</file>

<file path=xl/calcChain.xml><?xml version="1.0" encoding="utf-8"?>
<calcChain xmlns="http://schemas.openxmlformats.org/spreadsheetml/2006/main">
  <c r="B60" i="3" l="1"/>
  <c r="B117" i="3"/>
  <c r="B174" i="3"/>
  <c r="B414" i="3"/>
  <c r="B58" i="3"/>
  <c r="B115" i="3"/>
  <c r="B172" i="3"/>
  <c r="B412" i="3"/>
  <c r="B59" i="3"/>
  <c r="B116" i="3"/>
  <c r="B173" i="3"/>
  <c r="B41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B230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</calcChain>
</file>

<file path=xl/sharedStrings.xml><?xml version="1.0" encoding="utf-8"?>
<sst xmlns="http://schemas.openxmlformats.org/spreadsheetml/2006/main" count="147" uniqueCount="9">
  <si>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</si>
  <si>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</si>
  <si>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</si>
  <si>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</si>
  <si>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</si>
  <si>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</si>
  <si>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</si>
  <si>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X.274 แม่น้ำโก-ลก  อ.แว้ง  จ.นราธิวาส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</si>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</sst>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7"/>
  <sheetViews>
    <sheetView tabSelected="1" zoomScaleNormal="100" zoomScaleSheetLayoutView="100" workbookViewId="0">
      <selection activeCell="W16" sqref="W16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3" t="s">
        <v>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20.100000000000001" customHeight="1" x14ac:dyDescent="0.35">
      <c r="B2" s="96" t="s">
        <v>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3" ht="20.100000000000001" customHeight="1" x14ac:dyDescent="0.35">
      <c r="B3" s="96" t="s">
        <v>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3" ht="6" customHeight="1" thickBot="1" x14ac:dyDescent="0.6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18</v>
      </c>
      <c r="C7" s="43"/>
      <c r="D7" s="44">
        <v>2</v>
      </c>
      <c r="E7" s="45">
        <v>18.500000000000078</v>
      </c>
      <c r="F7" s="46"/>
      <c r="G7" s="47">
        <v>10.000000000000007</v>
      </c>
      <c r="H7" s="48">
        <v>19.000000000000156</v>
      </c>
      <c r="I7" s="46"/>
      <c r="J7" s="47">
        <v>23.000000000000043</v>
      </c>
      <c r="K7" s="48">
        <v>19.500000000000234</v>
      </c>
      <c r="L7" s="46"/>
      <c r="M7" s="47">
        <v>41.000000000000014</v>
      </c>
    </row>
    <row r="8" spans="2:13" s="2" customFormat="1" ht="14.1" customHeight="1" x14ac:dyDescent="0.5">
      <c r="B8" s="49">
        <v>18.010000000000002</v>
      </c>
      <c r="C8" s="50"/>
      <c r="D8" s="51">
        <v>2.16</v>
      </c>
      <c r="E8" s="52">
        <v>18.51000000000008</v>
      </c>
      <c r="F8" s="50"/>
      <c r="G8" s="53">
        <v>10.260000000000007</v>
      </c>
      <c r="H8" s="49">
        <v>19.010000000000158</v>
      </c>
      <c r="I8" s="50"/>
      <c r="J8" s="53">
        <v>23.360000000000042</v>
      </c>
      <c r="K8" s="49">
        <v>19.510000000000236</v>
      </c>
      <c r="L8" s="50"/>
      <c r="M8" s="53">
        <v>41.380000000000017</v>
      </c>
    </row>
    <row r="9" spans="2:13" s="2" customFormat="1" ht="14.1" customHeight="1" x14ac:dyDescent="0.5">
      <c r="B9" s="49">
        <v>18.020000000000003</v>
      </c>
      <c r="C9" s="50"/>
      <c r="D9" s="51">
        <v>2.3200000000000003</v>
      </c>
      <c r="E9" s="52">
        <v>18.520000000000081</v>
      </c>
      <c r="F9" s="50"/>
      <c r="G9" s="53">
        <v>10.520000000000007</v>
      </c>
      <c r="H9" s="49">
        <v>19.020000000000159</v>
      </c>
      <c r="I9" s="50"/>
      <c r="J9" s="53">
        <v>23.720000000000041</v>
      </c>
      <c r="K9" s="49">
        <v>19.520000000000238</v>
      </c>
      <c r="L9" s="50"/>
      <c r="M9" s="53">
        <v>41.760000000000019</v>
      </c>
    </row>
    <row r="10" spans="2:13" s="2" customFormat="1" ht="14.1" customHeight="1" x14ac:dyDescent="0.5">
      <c r="B10" s="49">
        <v>18.030000000000005</v>
      </c>
      <c r="C10" s="50"/>
      <c r="D10" s="51">
        <v>2.4800000000000004</v>
      </c>
      <c r="E10" s="52">
        <v>18.530000000000083</v>
      </c>
      <c r="F10" s="50"/>
      <c r="G10" s="53">
        <v>10.780000000000006</v>
      </c>
      <c r="H10" s="49">
        <v>19.030000000000161</v>
      </c>
      <c r="I10" s="50"/>
      <c r="J10" s="53">
        <v>24.080000000000041</v>
      </c>
      <c r="K10" s="49">
        <v>19.530000000000239</v>
      </c>
      <c r="L10" s="50"/>
      <c r="M10" s="53">
        <v>42.140000000000022</v>
      </c>
    </row>
    <row r="11" spans="2:13" s="2" customFormat="1" ht="14.1" customHeight="1" x14ac:dyDescent="0.5">
      <c r="B11" s="49">
        <v>18.040000000000006</v>
      </c>
      <c r="C11" s="50"/>
      <c r="D11" s="51">
        <v>2.6400000000000006</v>
      </c>
      <c r="E11" s="52">
        <v>18.540000000000084</v>
      </c>
      <c r="F11" s="50"/>
      <c r="G11" s="53">
        <v>11.040000000000006</v>
      </c>
      <c r="H11" s="49">
        <v>19.040000000000163</v>
      </c>
      <c r="I11" s="50"/>
      <c r="J11" s="53">
        <v>24.44000000000004</v>
      </c>
      <c r="K11" s="49">
        <v>19.540000000000241</v>
      </c>
      <c r="L11" s="50"/>
      <c r="M11" s="53">
        <v>42.520000000000024</v>
      </c>
    </row>
    <row r="12" spans="2:13" s="2" customFormat="1" ht="14.1" customHeight="1" x14ac:dyDescent="0.5">
      <c r="B12" s="49">
        <v>18.050000000000008</v>
      </c>
      <c r="C12" s="50"/>
      <c r="D12" s="51">
        <v>2.8000000000000007</v>
      </c>
      <c r="E12" s="52">
        <v>18.550000000000086</v>
      </c>
      <c r="F12" s="50"/>
      <c r="G12" s="53">
        <v>11.300000000000006</v>
      </c>
      <c r="H12" s="49">
        <v>19.050000000000164</v>
      </c>
      <c r="I12" s="50"/>
      <c r="J12" s="53">
        <v>24.80000000000004</v>
      </c>
      <c r="K12" s="49">
        <v>19.550000000000242</v>
      </c>
      <c r="L12" s="50"/>
      <c r="M12" s="53">
        <v>42.900000000000027</v>
      </c>
    </row>
    <row r="13" spans="2:13" s="2" customFormat="1" ht="14.1" customHeight="1" x14ac:dyDescent="0.5">
      <c r="B13" s="49">
        <v>18.060000000000009</v>
      </c>
      <c r="C13" s="50"/>
      <c r="D13" s="51">
        <v>2.9600000000000009</v>
      </c>
      <c r="E13" s="52">
        <v>18.560000000000088</v>
      </c>
      <c r="F13" s="50"/>
      <c r="G13" s="53">
        <v>11.560000000000006</v>
      </c>
      <c r="H13" s="49">
        <v>19.060000000000166</v>
      </c>
      <c r="I13" s="50"/>
      <c r="J13" s="53">
        <v>25.160000000000039</v>
      </c>
      <c r="K13" s="49">
        <v>19.560000000000244</v>
      </c>
      <c r="L13" s="50"/>
      <c r="M13" s="53">
        <v>43.28000000000003</v>
      </c>
    </row>
    <row r="14" spans="2:13" s="2" customFormat="1" ht="14.1" customHeight="1" x14ac:dyDescent="0.5">
      <c r="B14" s="49">
        <v>18.070000000000011</v>
      </c>
      <c r="C14" s="50"/>
      <c r="D14" s="51">
        <v>3.120000000000001</v>
      </c>
      <c r="E14" s="52">
        <v>18.570000000000089</v>
      </c>
      <c r="F14" s="50"/>
      <c r="G14" s="53">
        <v>11.820000000000006</v>
      </c>
      <c r="H14" s="49">
        <v>19.070000000000167</v>
      </c>
      <c r="I14" s="50"/>
      <c r="J14" s="53">
        <v>25.520000000000039</v>
      </c>
      <c r="K14" s="49">
        <v>19.570000000000245</v>
      </c>
      <c r="L14" s="50"/>
      <c r="M14" s="53">
        <v>43.660000000000032</v>
      </c>
    </row>
    <row r="15" spans="2:13" s="2" customFormat="1" ht="14.1" customHeight="1" x14ac:dyDescent="0.5">
      <c r="B15" s="49">
        <v>18.080000000000013</v>
      </c>
      <c r="C15" s="50"/>
      <c r="D15" s="51">
        <v>3.2800000000000011</v>
      </c>
      <c r="E15" s="52">
        <v>18.580000000000091</v>
      </c>
      <c r="F15" s="50"/>
      <c r="G15" s="53">
        <v>12.080000000000005</v>
      </c>
      <c r="H15" s="49">
        <v>19.080000000000169</v>
      </c>
      <c r="I15" s="50"/>
      <c r="J15" s="53">
        <v>25.880000000000038</v>
      </c>
      <c r="K15" s="49">
        <v>19.580000000000247</v>
      </c>
      <c r="L15" s="50"/>
      <c r="M15" s="53">
        <v>44.040000000000035</v>
      </c>
    </row>
    <row r="16" spans="2:13" s="2" customFormat="1" ht="14.1" customHeight="1" x14ac:dyDescent="0.5">
      <c r="B16" s="54">
        <v>18.090000000000014</v>
      </c>
      <c r="C16" s="55"/>
      <c r="D16" s="56">
        <v>3.4400000000000013</v>
      </c>
      <c r="E16" s="57">
        <v>18.590000000000092</v>
      </c>
      <c r="F16" s="55"/>
      <c r="G16" s="58">
        <v>12.340000000000005</v>
      </c>
      <c r="H16" s="54">
        <v>19.09000000000017</v>
      </c>
      <c r="I16" s="55"/>
      <c r="J16" s="58">
        <v>26.240000000000038</v>
      </c>
      <c r="K16" s="54">
        <v>19.590000000000249</v>
      </c>
      <c r="L16" s="55"/>
      <c r="M16" s="58">
        <v>44.420000000000037</v>
      </c>
    </row>
    <row r="17" spans="2:13" s="2" customFormat="1" ht="14.1" customHeight="1" x14ac:dyDescent="0.5">
      <c r="B17" s="59">
        <v>18.100000000000016</v>
      </c>
      <c r="C17" s="60"/>
      <c r="D17" s="61">
        <v>3.6000000000000014</v>
      </c>
      <c r="E17" s="59">
        <v>18.600000000000094</v>
      </c>
      <c r="F17" s="60"/>
      <c r="G17" s="61">
        <v>12.600000000000005</v>
      </c>
      <c r="H17" s="59">
        <v>19.100000000000172</v>
      </c>
      <c r="I17" s="60"/>
      <c r="J17" s="61">
        <v>26.600000000000037</v>
      </c>
      <c r="K17" s="62">
        <v>19.60000000000025</v>
      </c>
      <c r="L17" s="60"/>
      <c r="M17" s="61">
        <v>44.80000000000004</v>
      </c>
    </row>
    <row r="18" spans="2:13" s="2" customFormat="1" ht="14.1" customHeight="1" x14ac:dyDescent="0.5">
      <c r="B18" s="63">
        <v>18.110000000000017</v>
      </c>
      <c r="C18" s="64"/>
      <c r="D18" s="65">
        <v>3.7600000000000016</v>
      </c>
      <c r="E18" s="63">
        <v>18.610000000000095</v>
      </c>
      <c r="F18" s="64"/>
      <c r="G18" s="66">
        <v>12.860000000000005</v>
      </c>
      <c r="H18" s="63">
        <v>19.110000000000174</v>
      </c>
      <c r="I18" s="64"/>
      <c r="J18" s="66">
        <v>26.960000000000036</v>
      </c>
      <c r="K18" s="63">
        <v>19.610000000000252</v>
      </c>
      <c r="L18" s="64"/>
      <c r="M18" s="66">
        <v>45.180000000000042</v>
      </c>
    </row>
    <row r="19" spans="2:13" s="2" customFormat="1" ht="14.1" customHeight="1" x14ac:dyDescent="0.5">
      <c r="B19" s="49">
        <v>18.120000000000019</v>
      </c>
      <c r="C19" s="50"/>
      <c r="D19" s="51">
        <v>3.9200000000000017</v>
      </c>
      <c r="E19" s="49">
        <v>18.620000000000097</v>
      </c>
      <c r="F19" s="50"/>
      <c r="G19" s="53">
        <v>13.120000000000005</v>
      </c>
      <c r="H19" s="49">
        <v>19.120000000000175</v>
      </c>
      <c r="I19" s="50"/>
      <c r="J19" s="53">
        <v>27.320000000000036</v>
      </c>
      <c r="K19" s="49">
        <v>19.620000000000253</v>
      </c>
      <c r="L19" s="50"/>
      <c r="M19" s="53">
        <v>45.560000000000045</v>
      </c>
    </row>
    <row r="20" spans="2:13" s="2" customFormat="1" ht="14.1" customHeight="1" x14ac:dyDescent="0.5">
      <c r="B20" s="49">
        <v>18.13000000000002</v>
      </c>
      <c r="C20" s="50"/>
      <c r="D20" s="51">
        <v>4.0800000000000018</v>
      </c>
      <c r="E20" s="49">
        <v>18.630000000000098</v>
      </c>
      <c r="F20" s="50"/>
      <c r="G20" s="53">
        <v>13.380000000000004</v>
      </c>
      <c r="H20" s="49">
        <v>19.130000000000177</v>
      </c>
      <c r="I20" s="50"/>
      <c r="J20" s="53">
        <v>27.680000000000035</v>
      </c>
      <c r="K20" s="49">
        <v>19.630000000000255</v>
      </c>
      <c r="L20" s="50"/>
      <c r="M20" s="53">
        <v>45.940000000000047</v>
      </c>
    </row>
    <row r="21" spans="2:13" s="2" customFormat="1" ht="14.1" customHeight="1" x14ac:dyDescent="0.5">
      <c r="B21" s="49">
        <v>18.140000000000022</v>
      </c>
      <c r="C21" s="50"/>
      <c r="D21" s="51">
        <v>4.240000000000002</v>
      </c>
      <c r="E21" s="49">
        <v>18.6400000000001</v>
      </c>
      <c r="F21" s="50"/>
      <c r="G21" s="53">
        <v>13.640000000000004</v>
      </c>
      <c r="H21" s="49">
        <v>19.140000000000178</v>
      </c>
      <c r="I21" s="50"/>
      <c r="J21" s="53">
        <v>28.040000000000035</v>
      </c>
      <c r="K21" s="49">
        <v>19.640000000000256</v>
      </c>
      <c r="L21" s="50"/>
      <c r="M21" s="53">
        <v>46.32000000000005</v>
      </c>
    </row>
    <row r="22" spans="2:13" s="2" customFormat="1" ht="14.1" customHeight="1" x14ac:dyDescent="0.5">
      <c r="B22" s="49">
        <v>18.150000000000023</v>
      </c>
      <c r="C22" s="50"/>
      <c r="D22" s="51">
        <v>4.4000000000000021</v>
      </c>
      <c r="E22" s="49">
        <v>18.650000000000102</v>
      </c>
      <c r="F22" s="50"/>
      <c r="G22" s="53">
        <v>13.900000000000004</v>
      </c>
      <c r="H22" s="49">
        <v>19.15000000000018</v>
      </c>
      <c r="I22" s="50"/>
      <c r="J22" s="53">
        <v>28.400000000000034</v>
      </c>
      <c r="K22" s="49">
        <v>19.650000000000258</v>
      </c>
      <c r="L22" s="50"/>
      <c r="M22" s="53">
        <v>46.700000000000053</v>
      </c>
    </row>
    <row r="23" spans="2:13" s="2" customFormat="1" ht="14.1" customHeight="1" x14ac:dyDescent="0.5">
      <c r="B23" s="49">
        <v>18.160000000000025</v>
      </c>
      <c r="C23" s="50"/>
      <c r="D23" s="51">
        <v>4.5600000000000023</v>
      </c>
      <c r="E23" s="49">
        <v>18.660000000000103</v>
      </c>
      <c r="F23" s="50"/>
      <c r="G23" s="53">
        <v>14.160000000000004</v>
      </c>
      <c r="H23" s="49">
        <v>19.160000000000181</v>
      </c>
      <c r="I23" s="50"/>
      <c r="J23" s="53">
        <v>28.760000000000034</v>
      </c>
      <c r="K23" s="49">
        <v>19.660000000000259</v>
      </c>
      <c r="L23" s="50"/>
      <c r="M23" s="53">
        <v>47.080000000000055</v>
      </c>
    </row>
    <row r="24" spans="2:13" s="2" customFormat="1" ht="14.1" customHeight="1" x14ac:dyDescent="0.5">
      <c r="B24" s="49">
        <v>18.170000000000027</v>
      </c>
      <c r="C24" s="50"/>
      <c r="D24" s="51">
        <v>4.7200000000000024</v>
      </c>
      <c r="E24" s="49">
        <v>18.670000000000105</v>
      </c>
      <c r="F24" s="50"/>
      <c r="G24" s="53">
        <v>14.420000000000003</v>
      </c>
      <c r="H24" s="49">
        <v>19.170000000000183</v>
      </c>
      <c r="I24" s="50"/>
      <c r="J24" s="53">
        <v>29.120000000000033</v>
      </c>
      <c r="K24" s="49">
        <v>19.670000000000261</v>
      </c>
      <c r="L24" s="50"/>
      <c r="M24" s="53">
        <v>47.460000000000058</v>
      </c>
    </row>
    <row r="25" spans="2:13" s="2" customFormat="1" ht="14.1" customHeight="1" x14ac:dyDescent="0.5">
      <c r="B25" s="49">
        <v>18.180000000000028</v>
      </c>
      <c r="C25" s="50"/>
      <c r="D25" s="51">
        <v>4.8800000000000026</v>
      </c>
      <c r="E25" s="49">
        <v>18.680000000000106</v>
      </c>
      <c r="F25" s="50"/>
      <c r="G25" s="53">
        <v>14.680000000000003</v>
      </c>
      <c r="H25" s="49">
        <v>19.180000000000184</v>
      </c>
      <c r="I25" s="50"/>
      <c r="J25" s="53">
        <v>29.480000000000032</v>
      </c>
      <c r="K25" s="49">
        <v>19.680000000000263</v>
      </c>
      <c r="L25" s="50"/>
      <c r="M25" s="53">
        <v>47.84000000000006</v>
      </c>
    </row>
    <row r="26" spans="2:13" s="2" customFormat="1" ht="14.1" customHeight="1" x14ac:dyDescent="0.5">
      <c r="B26" s="54">
        <v>18.19000000000003</v>
      </c>
      <c r="C26" s="55"/>
      <c r="D26" s="56">
        <v>5.0400000000000027</v>
      </c>
      <c r="E26" s="54">
        <v>18.690000000000108</v>
      </c>
      <c r="F26" s="55"/>
      <c r="G26" s="58">
        <v>14.940000000000003</v>
      </c>
      <c r="H26" s="54">
        <v>19.190000000000186</v>
      </c>
      <c r="I26" s="55"/>
      <c r="J26" s="58">
        <v>29.840000000000032</v>
      </c>
      <c r="K26" s="54">
        <v>19.690000000000264</v>
      </c>
      <c r="L26" s="55"/>
      <c r="M26" s="58">
        <v>48.220000000000063</v>
      </c>
    </row>
    <row r="27" spans="2:13" s="2" customFormat="1" ht="14.1" customHeight="1" x14ac:dyDescent="0.5">
      <c r="B27" s="59">
        <v>18.200000000000031</v>
      </c>
      <c r="C27" s="60"/>
      <c r="D27" s="61">
        <v>5.2000000000000028</v>
      </c>
      <c r="E27" s="59">
        <v>18.700000000000109</v>
      </c>
      <c r="F27" s="60"/>
      <c r="G27" s="61">
        <v>15.200000000000003</v>
      </c>
      <c r="H27" s="59">
        <v>19.200000000000188</v>
      </c>
      <c r="I27" s="60"/>
      <c r="J27" s="61">
        <v>30.200000000000031</v>
      </c>
      <c r="K27" s="59">
        <v>19.700000000000266</v>
      </c>
      <c r="L27" s="60"/>
      <c r="M27" s="61">
        <v>48.600000000000065</v>
      </c>
    </row>
    <row r="28" spans="2:13" s="2" customFormat="1" ht="14.1" customHeight="1" x14ac:dyDescent="0.5">
      <c r="B28" s="63">
        <v>18.210000000000033</v>
      </c>
      <c r="C28" s="64"/>
      <c r="D28" s="65">
        <v>5.360000000000003</v>
      </c>
      <c r="E28" s="63">
        <v>18.710000000000111</v>
      </c>
      <c r="F28" s="64"/>
      <c r="G28" s="66">
        <v>15.460000000000003</v>
      </c>
      <c r="H28" s="63">
        <v>19.210000000000189</v>
      </c>
      <c r="I28" s="64"/>
      <c r="J28" s="66">
        <v>30.560000000000031</v>
      </c>
      <c r="K28" s="63">
        <v>19.710000000000267</v>
      </c>
      <c r="L28" s="64"/>
      <c r="M28" s="66">
        <v>48.980000000000068</v>
      </c>
    </row>
    <row r="29" spans="2:13" s="2" customFormat="1" ht="14.1" customHeight="1" x14ac:dyDescent="0.5">
      <c r="B29" s="49">
        <v>18.220000000000034</v>
      </c>
      <c r="C29" s="50"/>
      <c r="D29" s="51">
        <v>5.5200000000000031</v>
      </c>
      <c r="E29" s="49">
        <v>18.720000000000113</v>
      </c>
      <c r="F29" s="50"/>
      <c r="G29" s="53">
        <v>15.720000000000002</v>
      </c>
      <c r="H29" s="49">
        <v>19.220000000000191</v>
      </c>
      <c r="I29" s="50"/>
      <c r="J29" s="53">
        <v>30.92000000000003</v>
      </c>
      <c r="K29" s="49">
        <v>19.720000000000269</v>
      </c>
      <c r="L29" s="50"/>
      <c r="M29" s="53">
        <v>49.36000000000007</v>
      </c>
    </row>
    <row r="30" spans="2:13" s="2" customFormat="1" ht="14.1" customHeight="1" x14ac:dyDescent="0.5">
      <c r="B30" s="49">
        <v>18.230000000000036</v>
      </c>
      <c r="C30" s="50"/>
      <c r="D30" s="51">
        <v>5.6800000000000033</v>
      </c>
      <c r="E30" s="49">
        <v>18.730000000000114</v>
      </c>
      <c r="F30" s="50"/>
      <c r="G30" s="53">
        <v>15.980000000000002</v>
      </c>
      <c r="H30" s="49">
        <v>19.230000000000192</v>
      </c>
      <c r="I30" s="50"/>
      <c r="J30" s="53">
        <v>31.28000000000003</v>
      </c>
      <c r="K30" s="49">
        <v>19.73000000000027</v>
      </c>
      <c r="L30" s="50"/>
      <c r="M30" s="53">
        <v>49.740000000000073</v>
      </c>
    </row>
    <row r="31" spans="2:13" s="2" customFormat="1" ht="14.1" customHeight="1" x14ac:dyDescent="0.5">
      <c r="B31" s="49">
        <v>18.240000000000038</v>
      </c>
      <c r="C31" s="50"/>
      <c r="D31" s="51">
        <v>5.8400000000000034</v>
      </c>
      <c r="E31" s="49">
        <v>18.740000000000116</v>
      </c>
      <c r="F31" s="50"/>
      <c r="G31" s="53">
        <v>16.240000000000002</v>
      </c>
      <c r="H31" s="49">
        <v>19.240000000000194</v>
      </c>
      <c r="I31" s="50"/>
      <c r="J31" s="53">
        <v>31.640000000000029</v>
      </c>
      <c r="K31" s="49">
        <v>19.740000000000272</v>
      </c>
      <c r="L31" s="50"/>
      <c r="M31" s="53">
        <v>50.120000000000076</v>
      </c>
    </row>
    <row r="32" spans="2:13" s="2" customFormat="1" ht="14.1" customHeight="1" x14ac:dyDescent="0.5">
      <c r="B32" s="49">
        <v>18.250000000000039</v>
      </c>
      <c r="C32" s="50"/>
      <c r="D32" s="51">
        <v>6.0000000000000036</v>
      </c>
      <c r="E32" s="49">
        <v>18.750000000000117</v>
      </c>
      <c r="F32" s="50"/>
      <c r="G32" s="53">
        <v>16.500000000000004</v>
      </c>
      <c r="H32" s="49">
        <v>19.250000000000195</v>
      </c>
      <c r="I32" s="50"/>
      <c r="J32" s="53">
        <v>32.000000000000028</v>
      </c>
      <c r="K32" s="49">
        <v>19.750000000000274</v>
      </c>
      <c r="L32" s="50"/>
      <c r="M32" s="53">
        <v>50.500000000000078</v>
      </c>
    </row>
    <row r="33" spans="2:13" s="2" customFormat="1" ht="14.1" customHeight="1" x14ac:dyDescent="0.5">
      <c r="B33" s="49">
        <v>18.260000000000041</v>
      </c>
      <c r="C33" s="50"/>
      <c r="D33" s="51">
        <v>6.1600000000000037</v>
      </c>
      <c r="E33" s="49">
        <v>18.760000000000119</v>
      </c>
      <c r="F33" s="50"/>
      <c r="G33" s="53">
        <v>16.760000000000005</v>
      </c>
      <c r="H33" s="49">
        <v>19.260000000000197</v>
      </c>
      <c r="I33" s="50"/>
      <c r="J33" s="53">
        <v>32.360000000000028</v>
      </c>
      <c r="K33" s="49">
        <v>19.760000000000275</v>
      </c>
      <c r="L33" s="50"/>
      <c r="M33" s="53">
        <v>50.880000000000081</v>
      </c>
    </row>
    <row r="34" spans="2:13" s="2" customFormat="1" ht="14.1" customHeight="1" x14ac:dyDescent="0.5">
      <c r="B34" s="49">
        <v>18.270000000000042</v>
      </c>
      <c r="C34" s="50"/>
      <c r="D34" s="51">
        <v>6.3200000000000038</v>
      </c>
      <c r="E34" s="49">
        <v>18.77000000000012</v>
      </c>
      <c r="F34" s="50"/>
      <c r="G34" s="53">
        <v>17.020000000000007</v>
      </c>
      <c r="H34" s="49">
        <v>19.270000000000199</v>
      </c>
      <c r="I34" s="50"/>
      <c r="J34" s="53">
        <v>32.720000000000027</v>
      </c>
      <c r="K34" s="49">
        <v>19.770000000000277</v>
      </c>
      <c r="L34" s="50"/>
      <c r="M34" s="53">
        <v>51.260000000000083</v>
      </c>
    </row>
    <row r="35" spans="2:13" s="2" customFormat="1" ht="14.1" customHeight="1" x14ac:dyDescent="0.5">
      <c r="B35" s="49">
        <v>18.280000000000044</v>
      </c>
      <c r="C35" s="50"/>
      <c r="D35" s="51">
        <v>6.480000000000004</v>
      </c>
      <c r="E35" s="49">
        <v>18.780000000000122</v>
      </c>
      <c r="F35" s="50"/>
      <c r="G35" s="53">
        <v>17.280000000000008</v>
      </c>
      <c r="H35" s="49">
        <v>19.2800000000002</v>
      </c>
      <c r="I35" s="50"/>
      <c r="J35" s="53">
        <v>33.080000000000027</v>
      </c>
      <c r="K35" s="49">
        <v>19.780000000000278</v>
      </c>
      <c r="L35" s="50"/>
      <c r="M35" s="53">
        <v>51.640000000000086</v>
      </c>
    </row>
    <row r="36" spans="2:13" s="2" customFormat="1" ht="14.1" customHeight="1" x14ac:dyDescent="0.5">
      <c r="B36" s="54">
        <v>18.290000000000045</v>
      </c>
      <c r="C36" s="55"/>
      <c r="D36" s="56">
        <v>6.6400000000000041</v>
      </c>
      <c r="E36" s="54">
        <v>18.790000000000123</v>
      </c>
      <c r="F36" s="55"/>
      <c r="G36" s="58">
        <v>17.54000000000001</v>
      </c>
      <c r="H36" s="54">
        <v>19.290000000000202</v>
      </c>
      <c r="I36" s="55"/>
      <c r="J36" s="58">
        <v>33.440000000000026</v>
      </c>
      <c r="K36" s="54">
        <v>19.79000000000028</v>
      </c>
      <c r="L36" s="55"/>
      <c r="M36" s="58">
        <v>52.020000000000088</v>
      </c>
    </row>
    <row r="37" spans="2:13" s="2" customFormat="1" ht="14.1" customHeight="1" x14ac:dyDescent="0.5">
      <c r="B37" s="59">
        <v>18.300000000000047</v>
      </c>
      <c r="C37" s="60"/>
      <c r="D37" s="61">
        <v>6.8000000000000043</v>
      </c>
      <c r="E37" s="59">
        <v>18.800000000000125</v>
      </c>
      <c r="F37" s="60"/>
      <c r="G37" s="61">
        <v>17.800000000000011</v>
      </c>
      <c r="H37" s="59">
        <v>19.300000000000203</v>
      </c>
      <c r="I37" s="60"/>
      <c r="J37" s="61">
        <v>33.800000000000026</v>
      </c>
      <c r="K37" s="59">
        <v>19.800000000000281</v>
      </c>
      <c r="L37" s="60"/>
      <c r="M37" s="61">
        <v>52.400000000000091</v>
      </c>
    </row>
    <row r="38" spans="2:13" s="2" customFormat="1" ht="14.1" customHeight="1" x14ac:dyDescent="0.5">
      <c r="B38" s="63">
        <v>18.310000000000048</v>
      </c>
      <c r="C38" s="64"/>
      <c r="D38" s="65">
        <v>6.9600000000000044</v>
      </c>
      <c r="E38" s="63">
        <v>18.810000000000127</v>
      </c>
      <c r="F38" s="64"/>
      <c r="G38" s="66">
        <v>18.060000000000013</v>
      </c>
      <c r="H38" s="63">
        <v>19.310000000000205</v>
      </c>
      <c r="I38" s="64"/>
      <c r="J38" s="66">
        <v>34.160000000000025</v>
      </c>
      <c r="K38" s="63">
        <v>19.810000000000283</v>
      </c>
      <c r="L38" s="64"/>
      <c r="M38" s="66">
        <v>52.780000000000094</v>
      </c>
    </row>
    <row r="39" spans="2:13" s="2" customFormat="1" ht="14.1" customHeight="1" x14ac:dyDescent="0.5">
      <c r="B39" s="49">
        <v>18.32000000000005</v>
      </c>
      <c r="C39" s="50"/>
      <c r="D39" s="51">
        <v>7.1200000000000045</v>
      </c>
      <c r="E39" s="49">
        <v>18.820000000000128</v>
      </c>
      <c r="F39" s="50"/>
      <c r="G39" s="53">
        <v>18.320000000000014</v>
      </c>
      <c r="H39" s="49">
        <v>19.320000000000206</v>
      </c>
      <c r="I39" s="50"/>
      <c r="J39" s="53">
        <v>34.520000000000024</v>
      </c>
      <c r="K39" s="49">
        <v>19.820000000000285</v>
      </c>
      <c r="L39" s="50"/>
      <c r="M39" s="53">
        <v>53.160000000000096</v>
      </c>
    </row>
    <row r="40" spans="2:13" s="2" customFormat="1" ht="14.1" customHeight="1" x14ac:dyDescent="0.5">
      <c r="B40" s="49">
        <v>18.330000000000052</v>
      </c>
      <c r="C40" s="50"/>
      <c r="D40" s="51">
        <v>7.2800000000000047</v>
      </c>
      <c r="E40" s="49">
        <v>18.83000000000013</v>
      </c>
      <c r="F40" s="50"/>
      <c r="G40" s="53">
        <v>18.580000000000016</v>
      </c>
      <c r="H40" s="49">
        <v>19.330000000000208</v>
      </c>
      <c r="I40" s="50"/>
      <c r="J40" s="53">
        <v>34.880000000000024</v>
      </c>
      <c r="K40" s="49">
        <v>19.830000000000286</v>
      </c>
      <c r="L40" s="50"/>
      <c r="M40" s="53">
        <v>53.540000000000099</v>
      </c>
    </row>
    <row r="41" spans="2:13" s="2" customFormat="1" ht="14.1" customHeight="1" x14ac:dyDescent="0.5">
      <c r="B41" s="49">
        <v>18.340000000000053</v>
      </c>
      <c r="C41" s="50"/>
      <c r="D41" s="51">
        <v>7.4400000000000048</v>
      </c>
      <c r="E41" s="49">
        <v>18.840000000000131</v>
      </c>
      <c r="F41" s="50"/>
      <c r="G41" s="53">
        <v>18.840000000000018</v>
      </c>
      <c r="H41" s="49">
        <v>19.340000000000209</v>
      </c>
      <c r="I41" s="50"/>
      <c r="J41" s="53">
        <v>35.240000000000023</v>
      </c>
      <c r="K41" s="49">
        <v>19.840000000000288</v>
      </c>
      <c r="L41" s="50"/>
      <c r="M41" s="53">
        <v>53.920000000000101</v>
      </c>
    </row>
    <row r="42" spans="2:13" s="2" customFormat="1" ht="14.1" customHeight="1" x14ac:dyDescent="0.5">
      <c r="B42" s="49">
        <v>18.350000000000055</v>
      </c>
      <c r="C42" s="50"/>
      <c r="D42" s="51">
        <v>7.600000000000005</v>
      </c>
      <c r="E42" s="49">
        <v>18.850000000000133</v>
      </c>
      <c r="F42" s="50"/>
      <c r="G42" s="53">
        <v>19.100000000000019</v>
      </c>
      <c r="H42" s="49">
        <v>19.350000000000211</v>
      </c>
      <c r="I42" s="50"/>
      <c r="J42" s="53">
        <v>35.600000000000023</v>
      </c>
      <c r="K42" s="49">
        <v>19.850000000000289</v>
      </c>
      <c r="L42" s="50"/>
      <c r="M42" s="53">
        <v>54.300000000000104</v>
      </c>
    </row>
    <row r="43" spans="2:13" s="2" customFormat="1" ht="14.1" customHeight="1" x14ac:dyDescent="0.5">
      <c r="B43" s="49">
        <v>18.360000000000056</v>
      </c>
      <c r="C43" s="50"/>
      <c r="D43" s="51">
        <v>7.7600000000000051</v>
      </c>
      <c r="E43" s="49">
        <v>18.860000000000134</v>
      </c>
      <c r="F43" s="50"/>
      <c r="G43" s="53">
        <v>19.360000000000021</v>
      </c>
      <c r="H43" s="49">
        <v>19.360000000000213</v>
      </c>
      <c r="I43" s="50"/>
      <c r="J43" s="53">
        <v>35.960000000000022</v>
      </c>
      <c r="K43" s="49">
        <v>19.860000000000291</v>
      </c>
      <c r="L43" s="50"/>
      <c r="M43" s="53">
        <v>54.680000000000106</v>
      </c>
    </row>
    <row r="44" spans="2:13" s="2" customFormat="1" ht="14.1" customHeight="1" x14ac:dyDescent="0.5">
      <c r="B44" s="49">
        <v>18.370000000000058</v>
      </c>
      <c r="C44" s="50"/>
      <c r="D44" s="51">
        <v>7.9200000000000053</v>
      </c>
      <c r="E44" s="49">
        <v>18.870000000000136</v>
      </c>
      <c r="F44" s="50"/>
      <c r="G44" s="53">
        <v>19.620000000000022</v>
      </c>
      <c r="H44" s="49">
        <v>19.370000000000214</v>
      </c>
      <c r="I44" s="50"/>
      <c r="J44" s="53">
        <v>36.320000000000022</v>
      </c>
      <c r="K44" s="49">
        <v>19.870000000000292</v>
      </c>
      <c r="L44" s="50"/>
      <c r="M44" s="53">
        <v>55.060000000000109</v>
      </c>
    </row>
    <row r="45" spans="2:13" s="2" customFormat="1" ht="14.1" customHeight="1" x14ac:dyDescent="0.5">
      <c r="B45" s="49">
        <v>18.380000000000059</v>
      </c>
      <c r="C45" s="50"/>
      <c r="D45" s="51">
        <v>8.0800000000000054</v>
      </c>
      <c r="E45" s="49">
        <v>18.880000000000138</v>
      </c>
      <c r="F45" s="50"/>
      <c r="G45" s="53">
        <v>19.880000000000024</v>
      </c>
      <c r="H45" s="49">
        <v>19.380000000000216</v>
      </c>
      <c r="I45" s="50"/>
      <c r="J45" s="53">
        <v>36.680000000000021</v>
      </c>
      <c r="K45" s="49">
        <v>19.880000000000294</v>
      </c>
      <c r="L45" s="50"/>
      <c r="M45" s="53">
        <v>55.440000000000111</v>
      </c>
    </row>
    <row r="46" spans="2:13" s="2" customFormat="1" ht="14.1" customHeight="1" x14ac:dyDescent="0.5">
      <c r="B46" s="54">
        <v>18.390000000000061</v>
      </c>
      <c r="C46" s="55"/>
      <c r="D46" s="56">
        <v>8.2400000000000055</v>
      </c>
      <c r="E46" s="54">
        <v>18.890000000000139</v>
      </c>
      <c r="F46" s="55"/>
      <c r="G46" s="58">
        <v>20.140000000000025</v>
      </c>
      <c r="H46" s="54">
        <v>19.390000000000217</v>
      </c>
      <c r="I46" s="55"/>
      <c r="J46" s="58">
        <v>37.04000000000002</v>
      </c>
      <c r="K46" s="54">
        <v>19.890000000000295</v>
      </c>
      <c r="L46" s="55"/>
      <c r="M46" s="58">
        <v>55.820000000000114</v>
      </c>
    </row>
    <row r="47" spans="2:13" s="2" customFormat="1" ht="14.1" customHeight="1" x14ac:dyDescent="0.5">
      <c r="B47" s="59">
        <v>18.400000000000063</v>
      </c>
      <c r="C47" s="60"/>
      <c r="D47" s="61">
        <v>8.4000000000000057</v>
      </c>
      <c r="E47" s="59">
        <v>18.900000000000141</v>
      </c>
      <c r="F47" s="60"/>
      <c r="G47" s="61">
        <v>20.400000000000027</v>
      </c>
      <c r="H47" s="59">
        <v>19.400000000000219</v>
      </c>
      <c r="I47" s="60"/>
      <c r="J47" s="61">
        <v>37.40000000000002</v>
      </c>
      <c r="K47" s="59">
        <v>19.900000000000297</v>
      </c>
      <c r="L47" s="60"/>
      <c r="M47" s="61">
        <v>56.200000000000117</v>
      </c>
    </row>
    <row r="48" spans="2:13" s="2" customFormat="1" ht="14.1" customHeight="1" x14ac:dyDescent="0.5">
      <c r="B48" s="63">
        <v>18.410000000000064</v>
      </c>
      <c r="C48" s="64"/>
      <c r="D48" s="65">
        <v>8.5600000000000058</v>
      </c>
      <c r="E48" s="63">
        <v>18.910000000000142</v>
      </c>
      <c r="F48" s="64"/>
      <c r="G48" s="66">
        <v>20.660000000000029</v>
      </c>
      <c r="H48" s="63">
        <v>19.41000000000022</v>
      </c>
      <c r="I48" s="64"/>
      <c r="J48" s="66">
        <v>37.760000000000019</v>
      </c>
      <c r="K48" s="63">
        <v>19.910000000000299</v>
      </c>
      <c r="L48" s="64"/>
      <c r="M48" s="66">
        <v>56.580000000000119</v>
      </c>
    </row>
    <row r="49" spans="2:13" s="2" customFormat="1" ht="14.1" customHeight="1" x14ac:dyDescent="0.5">
      <c r="B49" s="49">
        <v>18.420000000000066</v>
      </c>
      <c r="C49" s="50"/>
      <c r="D49" s="51">
        <v>8.720000000000006</v>
      </c>
      <c r="E49" s="49">
        <v>18.920000000000144</v>
      </c>
      <c r="F49" s="50"/>
      <c r="G49" s="53">
        <v>20.92000000000003</v>
      </c>
      <c r="H49" s="49">
        <v>19.420000000000222</v>
      </c>
      <c r="I49" s="50"/>
      <c r="J49" s="53">
        <v>38.120000000000019</v>
      </c>
      <c r="K49" s="49">
        <v>19.9200000000003</v>
      </c>
      <c r="L49" s="50"/>
      <c r="M49" s="53">
        <v>56.960000000000122</v>
      </c>
    </row>
    <row r="50" spans="2:13" s="2" customFormat="1" ht="14.1" customHeight="1" x14ac:dyDescent="0.5">
      <c r="B50" s="49">
        <v>18.430000000000067</v>
      </c>
      <c r="C50" s="50"/>
      <c r="D50" s="51">
        <v>8.8800000000000061</v>
      </c>
      <c r="E50" s="49">
        <v>18.930000000000145</v>
      </c>
      <c r="F50" s="50"/>
      <c r="G50" s="53">
        <v>21.180000000000032</v>
      </c>
      <c r="H50" s="49">
        <v>19.430000000000224</v>
      </c>
      <c r="I50" s="50"/>
      <c r="J50" s="53">
        <v>38.480000000000018</v>
      </c>
      <c r="K50" s="49">
        <v>19.930000000000302</v>
      </c>
      <c r="L50" s="50"/>
      <c r="M50" s="53">
        <v>57.340000000000124</v>
      </c>
    </row>
    <row r="51" spans="2:13" s="2" customFormat="1" ht="14.1" customHeight="1" x14ac:dyDescent="0.5">
      <c r="B51" s="49">
        <v>18.440000000000069</v>
      </c>
      <c r="C51" s="50"/>
      <c r="D51" s="51">
        <v>9.0400000000000063</v>
      </c>
      <c r="E51" s="49">
        <v>18.940000000000147</v>
      </c>
      <c r="F51" s="50"/>
      <c r="G51" s="53">
        <v>21.440000000000033</v>
      </c>
      <c r="H51" s="49">
        <v>19.440000000000225</v>
      </c>
      <c r="I51" s="50"/>
      <c r="J51" s="53">
        <v>38.840000000000018</v>
      </c>
      <c r="K51" s="49">
        <v>19.940000000000303</v>
      </c>
      <c r="L51" s="50"/>
      <c r="M51" s="53">
        <v>57.720000000000127</v>
      </c>
    </row>
    <row r="52" spans="2:13" s="2" customFormat="1" ht="14.1" customHeight="1" x14ac:dyDescent="0.5">
      <c r="B52" s="49">
        <v>18.45000000000007</v>
      </c>
      <c r="C52" s="50"/>
      <c r="D52" s="51">
        <v>9.2000000000000064</v>
      </c>
      <c r="E52" s="49">
        <v>18.950000000000149</v>
      </c>
      <c r="F52" s="50"/>
      <c r="G52" s="53">
        <v>21.700000000000035</v>
      </c>
      <c r="H52" s="49">
        <v>19.450000000000227</v>
      </c>
      <c r="I52" s="50"/>
      <c r="J52" s="53">
        <v>39.200000000000017</v>
      </c>
      <c r="K52" s="49">
        <v>19.950000000000305</v>
      </c>
      <c r="L52" s="50"/>
      <c r="M52" s="53">
        <v>58.100000000000129</v>
      </c>
    </row>
    <row r="53" spans="2:13" s="2" customFormat="1" ht="14.1" customHeight="1" x14ac:dyDescent="0.5">
      <c r="B53" s="49">
        <v>18.460000000000072</v>
      </c>
      <c r="C53" s="50"/>
      <c r="D53" s="51">
        <v>9.3600000000000065</v>
      </c>
      <c r="E53" s="49">
        <v>18.96000000000015</v>
      </c>
      <c r="F53" s="50"/>
      <c r="G53" s="53">
        <v>21.960000000000036</v>
      </c>
      <c r="H53" s="49">
        <v>19.460000000000228</v>
      </c>
      <c r="I53" s="50"/>
      <c r="J53" s="53">
        <v>39.560000000000016</v>
      </c>
      <c r="K53" s="49">
        <v>19.960000000000306</v>
      </c>
      <c r="L53" s="50"/>
      <c r="M53" s="53">
        <v>58.480000000000132</v>
      </c>
    </row>
    <row r="54" spans="2:13" s="2" customFormat="1" ht="14.1" customHeight="1" x14ac:dyDescent="0.3">
      <c r="B54" s="49">
        <v>18.470000000000073</v>
      </c>
      <c r="C54" s="50"/>
      <c r="D54" s="51">
        <v>9.5200000000000067</v>
      </c>
      <c r="E54" s="49">
        <v>18.970000000000152</v>
      </c>
      <c r="F54" s="50"/>
      <c r="G54" s="53">
        <v>22.220000000000038</v>
      </c>
      <c r="H54" s="49">
        <v>19.47000000000023</v>
      </c>
      <c r="I54" s="50"/>
      <c r="J54" s="53">
        <v>39.920000000000016</v>
      </c>
      <c r="K54" s="49">
        <v>19.970000000000308</v>
      </c>
      <c r="L54" s="50"/>
      <c r="M54" s="53">
        <v>58.860000000000134</v>
      </c>
    </row>
    <row r="55" spans="2:13" s="2" customFormat="1" ht="14.1" customHeight="1" x14ac:dyDescent="0.3">
      <c r="B55" s="49">
        <v>18.480000000000075</v>
      </c>
      <c r="C55" s="50"/>
      <c r="D55" s="51">
        <v>9.6800000000000068</v>
      </c>
      <c r="E55" s="49">
        <v>18.980000000000153</v>
      </c>
      <c r="F55" s="50"/>
      <c r="G55" s="53">
        <v>22.48000000000004</v>
      </c>
      <c r="H55" s="49">
        <v>19.480000000000231</v>
      </c>
      <c r="I55" s="50"/>
      <c r="J55" s="53">
        <v>40.280000000000015</v>
      </c>
      <c r="K55" s="49">
        <v>19.98000000000031</v>
      </c>
      <c r="L55" s="50"/>
      <c r="M55" s="53">
        <v>59.240000000000137</v>
      </c>
    </row>
    <row r="56" spans="2:13" s="2" customFormat="1" ht="14.1" customHeight="1" thickBot="1" x14ac:dyDescent="0.35">
      <c r="B56" s="67">
        <v>18.490000000000077</v>
      </c>
      <c r="C56" s="68"/>
      <c r="D56" s="69">
        <v>9.840000000000007</v>
      </c>
      <c r="E56" s="67">
        <v>18.990000000000155</v>
      </c>
      <c r="F56" s="68"/>
      <c r="G56" s="69">
        <v>22.740000000000041</v>
      </c>
      <c r="H56" s="67">
        <v>19.490000000000233</v>
      </c>
      <c r="I56" s="68"/>
      <c r="J56" s="69">
        <v>40.640000000000015</v>
      </c>
      <c r="K56" s="67">
        <v>19.990000000000311</v>
      </c>
      <c r="L56" s="68"/>
      <c r="M56" s="69">
        <v>59.62000000000014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0.100000000000001" customHeight="1" x14ac:dyDescent="0.35">
      <c r="B59" s="92" t="str">
        <f>+B2</f>
        <v>สถานี X.274 แม่น้ำโก-ลก  อ.แว้ง  จ.นราธิวาส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 ht="20.100000000000001" customHeight="1" x14ac:dyDescent="0.35">
      <c r="B60" s="92" t="str">
        <f>+B3</f>
        <v>ปีน้ำ 2565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20.000000000000313</v>
      </c>
      <c r="C64" s="43"/>
      <c r="D64" s="44">
        <v>60.000000000000142</v>
      </c>
      <c r="E64" s="45">
        <v>20.500000000000391</v>
      </c>
      <c r="F64" s="46"/>
      <c r="G64" s="47">
        <v>81.000000000000227</v>
      </c>
      <c r="H64" s="48">
        <v>21.000000000000469</v>
      </c>
      <c r="I64" s="46"/>
      <c r="J64" s="47">
        <v>105.00000000000043</v>
      </c>
      <c r="K64" s="48">
        <v>21.500000000000547</v>
      </c>
      <c r="L64" s="46"/>
      <c r="M64" s="47">
        <v>133.00000000000054</v>
      </c>
    </row>
    <row r="65" spans="2:13" s="2" customFormat="1" ht="14.1" customHeight="1" x14ac:dyDescent="0.3">
      <c r="B65" s="49">
        <v>20.010000000000314</v>
      </c>
      <c r="C65" s="50"/>
      <c r="D65" s="51">
        <v>60.420000000000144</v>
      </c>
      <c r="E65" s="52">
        <v>20.510000000000392</v>
      </c>
      <c r="F65" s="50"/>
      <c r="G65" s="53">
        <v>81.480000000000231</v>
      </c>
      <c r="H65" s="49">
        <v>21.010000000000471</v>
      </c>
      <c r="I65" s="50"/>
      <c r="J65" s="53">
        <v>105.56000000000043</v>
      </c>
      <c r="K65" s="49">
        <v>21.510000000000549</v>
      </c>
      <c r="L65" s="50"/>
      <c r="M65" s="53">
        <v>133.60000000000053</v>
      </c>
    </row>
    <row r="66" spans="2:13" s="2" customFormat="1" ht="14.1" customHeight="1" x14ac:dyDescent="0.3">
      <c r="B66" s="49">
        <v>20.020000000000316</v>
      </c>
      <c r="C66" s="50"/>
      <c r="D66" s="51">
        <v>60.840000000000146</v>
      </c>
      <c r="E66" s="52">
        <v>20.520000000000394</v>
      </c>
      <c r="F66" s="50"/>
      <c r="G66" s="53">
        <v>81.960000000000235</v>
      </c>
      <c r="H66" s="49">
        <v>21.020000000000472</v>
      </c>
      <c r="I66" s="50"/>
      <c r="J66" s="53">
        <v>106.12000000000043</v>
      </c>
      <c r="K66" s="49">
        <v>21.52000000000055</v>
      </c>
      <c r="L66" s="50"/>
      <c r="M66" s="53">
        <v>134.20000000000053</v>
      </c>
    </row>
    <row r="67" spans="2:13" s="2" customFormat="1" ht="14.1" customHeight="1" x14ac:dyDescent="0.3">
      <c r="B67" s="49">
        <v>20.030000000000317</v>
      </c>
      <c r="C67" s="50"/>
      <c r="D67" s="51">
        <v>61.260000000000147</v>
      </c>
      <c r="E67" s="52">
        <v>20.530000000000395</v>
      </c>
      <c r="F67" s="50"/>
      <c r="G67" s="53">
        <v>82.440000000000239</v>
      </c>
      <c r="H67" s="49">
        <v>21.030000000000474</v>
      </c>
      <c r="I67" s="50"/>
      <c r="J67" s="53">
        <v>106.68000000000043</v>
      </c>
      <c r="K67" s="49">
        <v>21.530000000000552</v>
      </c>
      <c r="L67" s="50"/>
      <c r="M67" s="53">
        <v>134.80000000000052</v>
      </c>
    </row>
    <row r="68" spans="2:13" s="2" customFormat="1" ht="14.1" customHeight="1" x14ac:dyDescent="0.3">
      <c r="B68" s="49">
        <v>20.040000000000319</v>
      </c>
      <c r="C68" s="50"/>
      <c r="D68" s="51">
        <v>61.680000000000149</v>
      </c>
      <c r="E68" s="52">
        <v>20.540000000000397</v>
      </c>
      <c r="F68" s="50"/>
      <c r="G68" s="53">
        <v>82.920000000000243</v>
      </c>
      <c r="H68" s="49">
        <v>21.040000000000475</v>
      </c>
      <c r="I68" s="50"/>
      <c r="J68" s="53">
        <v>107.24000000000044</v>
      </c>
      <c r="K68" s="49">
        <v>21.540000000000553</v>
      </c>
      <c r="L68" s="50"/>
      <c r="M68" s="53">
        <v>135.40000000000052</v>
      </c>
    </row>
    <row r="69" spans="2:13" s="2" customFormat="1" ht="14.1" customHeight="1" x14ac:dyDescent="0.3">
      <c r="B69" s="49">
        <v>20.05000000000032</v>
      </c>
      <c r="C69" s="50"/>
      <c r="D69" s="51">
        <v>62.100000000000151</v>
      </c>
      <c r="E69" s="52">
        <v>20.550000000000399</v>
      </c>
      <c r="F69" s="50"/>
      <c r="G69" s="53">
        <v>83.400000000000247</v>
      </c>
      <c r="H69" s="49">
        <v>21.050000000000477</v>
      </c>
      <c r="I69" s="50"/>
      <c r="J69" s="53">
        <v>107.80000000000044</v>
      </c>
      <c r="K69" s="49">
        <v>21.550000000000555</v>
      </c>
      <c r="L69" s="50"/>
      <c r="M69" s="53">
        <v>136.00000000000051</v>
      </c>
    </row>
    <row r="70" spans="2:13" s="2" customFormat="1" ht="14.1" customHeight="1" x14ac:dyDescent="0.3">
      <c r="B70" s="49">
        <v>20.060000000000322</v>
      </c>
      <c r="C70" s="50"/>
      <c r="D70" s="51">
        <v>62.520000000000152</v>
      </c>
      <c r="E70" s="52">
        <v>20.5600000000004</v>
      </c>
      <c r="F70" s="50"/>
      <c r="G70" s="53">
        <v>83.880000000000251</v>
      </c>
      <c r="H70" s="49">
        <v>21.060000000000478</v>
      </c>
      <c r="I70" s="50"/>
      <c r="J70" s="53">
        <v>108.36000000000044</v>
      </c>
      <c r="K70" s="49">
        <v>21.560000000000556</v>
      </c>
      <c r="L70" s="50"/>
      <c r="M70" s="53">
        <v>136.60000000000051</v>
      </c>
    </row>
    <row r="71" spans="2:13" s="2" customFormat="1" ht="14.1" customHeight="1" x14ac:dyDescent="0.3">
      <c r="B71" s="49">
        <v>20.070000000000324</v>
      </c>
      <c r="C71" s="50"/>
      <c r="D71" s="51">
        <v>62.940000000000154</v>
      </c>
      <c r="E71" s="52">
        <v>20.570000000000402</v>
      </c>
      <c r="F71" s="50"/>
      <c r="G71" s="53">
        <v>84.360000000000255</v>
      </c>
      <c r="H71" s="49">
        <v>21.07000000000048</v>
      </c>
      <c r="I71" s="50"/>
      <c r="J71" s="53">
        <v>108.92000000000044</v>
      </c>
      <c r="K71" s="49">
        <v>21.570000000000558</v>
      </c>
      <c r="L71" s="50"/>
      <c r="M71" s="53">
        <v>137.2000000000005</v>
      </c>
    </row>
    <row r="72" spans="2:13" s="2" customFormat="1" ht="14.1" customHeight="1" x14ac:dyDescent="0.3">
      <c r="B72" s="49">
        <v>20.080000000000325</v>
      </c>
      <c r="C72" s="50"/>
      <c r="D72" s="51">
        <v>63.360000000000156</v>
      </c>
      <c r="E72" s="52">
        <v>20.580000000000403</v>
      </c>
      <c r="F72" s="50"/>
      <c r="G72" s="53">
        <v>84.840000000000259</v>
      </c>
      <c r="H72" s="49">
        <v>21.080000000000481</v>
      </c>
      <c r="I72" s="50"/>
      <c r="J72" s="53">
        <v>109.48000000000044</v>
      </c>
      <c r="K72" s="49">
        <v>21.58000000000056</v>
      </c>
      <c r="L72" s="50"/>
      <c r="M72" s="53">
        <v>137.80000000000049</v>
      </c>
    </row>
    <row r="73" spans="2:13" s="2" customFormat="1" ht="14.1" customHeight="1" x14ac:dyDescent="0.3">
      <c r="B73" s="54">
        <v>20.090000000000327</v>
      </c>
      <c r="C73" s="55"/>
      <c r="D73" s="56">
        <v>63.780000000000157</v>
      </c>
      <c r="E73" s="57">
        <v>20.590000000000405</v>
      </c>
      <c r="F73" s="55"/>
      <c r="G73" s="58">
        <v>85.320000000000263</v>
      </c>
      <c r="H73" s="54">
        <v>21.090000000000483</v>
      </c>
      <c r="I73" s="55"/>
      <c r="J73" s="58">
        <v>110.04000000000045</v>
      </c>
      <c r="K73" s="54">
        <v>21.590000000000561</v>
      </c>
      <c r="L73" s="55"/>
      <c r="M73" s="58">
        <v>138.40000000000049</v>
      </c>
    </row>
    <row r="74" spans="2:13" s="2" customFormat="1" ht="14.1" customHeight="1" x14ac:dyDescent="0.3">
      <c r="B74" s="59">
        <v>20.100000000000328</v>
      </c>
      <c r="C74" s="60"/>
      <c r="D74" s="61">
        <v>64.200000000000159</v>
      </c>
      <c r="E74" s="59">
        <v>20.600000000000406</v>
      </c>
      <c r="F74" s="60"/>
      <c r="G74" s="61">
        <v>85.800000000000267</v>
      </c>
      <c r="H74" s="59">
        <v>21.100000000000485</v>
      </c>
      <c r="I74" s="60"/>
      <c r="J74" s="61">
        <v>110.60000000000045</v>
      </c>
      <c r="K74" s="62">
        <v>21.600000000000563</v>
      </c>
      <c r="L74" s="60"/>
      <c r="M74" s="61">
        <v>139.00000000000048</v>
      </c>
    </row>
    <row r="75" spans="2:13" s="2" customFormat="1" ht="14.1" customHeight="1" x14ac:dyDescent="0.3">
      <c r="B75" s="63">
        <v>20.11000000000033</v>
      </c>
      <c r="C75" s="64"/>
      <c r="D75" s="65">
        <v>64.620000000000161</v>
      </c>
      <c r="E75" s="63">
        <v>20.610000000000408</v>
      </c>
      <c r="F75" s="64"/>
      <c r="G75" s="66">
        <v>86.280000000000271</v>
      </c>
      <c r="H75" s="63">
        <v>21.110000000000486</v>
      </c>
      <c r="I75" s="64"/>
      <c r="J75" s="66">
        <v>111.16000000000045</v>
      </c>
      <c r="K75" s="63">
        <v>21.610000000000564</v>
      </c>
      <c r="L75" s="64"/>
      <c r="M75" s="66">
        <v>139.60000000000048</v>
      </c>
    </row>
    <row r="76" spans="2:13" s="2" customFormat="1" ht="14.1" customHeight="1" x14ac:dyDescent="0.3">
      <c r="B76" s="49">
        <v>20.120000000000331</v>
      </c>
      <c r="C76" s="50"/>
      <c r="D76" s="51">
        <v>65.040000000000163</v>
      </c>
      <c r="E76" s="49">
        <v>20.62000000000041</v>
      </c>
      <c r="F76" s="50"/>
      <c r="G76" s="53">
        <v>86.760000000000275</v>
      </c>
      <c r="H76" s="49">
        <v>21.120000000000488</v>
      </c>
      <c r="I76" s="50"/>
      <c r="J76" s="53">
        <v>111.72000000000045</v>
      </c>
      <c r="K76" s="49">
        <v>21.620000000000566</v>
      </c>
      <c r="L76" s="50"/>
      <c r="M76" s="53">
        <v>140.20000000000047</v>
      </c>
    </row>
    <row r="77" spans="2:13" s="2" customFormat="1" ht="14.1" customHeight="1" x14ac:dyDescent="0.3">
      <c r="B77" s="49">
        <v>20.130000000000333</v>
      </c>
      <c r="C77" s="50"/>
      <c r="D77" s="51">
        <v>65.460000000000164</v>
      </c>
      <c r="E77" s="49">
        <v>20.630000000000411</v>
      </c>
      <c r="F77" s="50"/>
      <c r="G77" s="53">
        <v>87.240000000000279</v>
      </c>
      <c r="H77" s="49">
        <v>21.130000000000489</v>
      </c>
      <c r="I77" s="50"/>
      <c r="J77" s="53">
        <v>112.28000000000046</v>
      </c>
      <c r="K77" s="49">
        <v>21.630000000000567</v>
      </c>
      <c r="L77" s="50"/>
      <c r="M77" s="53">
        <v>140.80000000000047</v>
      </c>
    </row>
    <row r="78" spans="2:13" s="2" customFormat="1" ht="14.1" customHeight="1" x14ac:dyDescent="0.3">
      <c r="B78" s="49">
        <v>20.140000000000335</v>
      </c>
      <c r="C78" s="50"/>
      <c r="D78" s="51">
        <v>65.880000000000166</v>
      </c>
      <c r="E78" s="49">
        <v>20.640000000000413</v>
      </c>
      <c r="F78" s="50"/>
      <c r="G78" s="53">
        <v>87.720000000000283</v>
      </c>
      <c r="H78" s="49">
        <v>21.140000000000491</v>
      </c>
      <c r="I78" s="50"/>
      <c r="J78" s="53">
        <v>112.84000000000046</v>
      </c>
      <c r="K78" s="49">
        <v>21.640000000000569</v>
      </c>
      <c r="L78" s="50"/>
      <c r="M78" s="53">
        <v>141.40000000000046</v>
      </c>
    </row>
    <row r="79" spans="2:13" s="2" customFormat="1" ht="14.1" customHeight="1" x14ac:dyDescent="0.3">
      <c r="B79" s="49">
        <v>20.150000000000336</v>
      </c>
      <c r="C79" s="50"/>
      <c r="D79" s="51">
        <v>66.300000000000168</v>
      </c>
      <c r="E79" s="49">
        <v>20.650000000000414</v>
      </c>
      <c r="F79" s="50"/>
      <c r="G79" s="53">
        <v>88.200000000000287</v>
      </c>
      <c r="H79" s="49">
        <v>21.150000000000492</v>
      </c>
      <c r="I79" s="50"/>
      <c r="J79" s="53">
        <v>113.40000000000046</v>
      </c>
      <c r="K79" s="49">
        <v>21.650000000000571</v>
      </c>
      <c r="L79" s="50"/>
      <c r="M79" s="53">
        <v>142.00000000000045</v>
      </c>
    </row>
    <row r="80" spans="2:13" s="2" customFormat="1" ht="14.1" customHeight="1" x14ac:dyDescent="0.3">
      <c r="B80" s="49">
        <v>20.160000000000338</v>
      </c>
      <c r="C80" s="50"/>
      <c r="D80" s="51">
        <v>66.720000000000169</v>
      </c>
      <c r="E80" s="49">
        <v>20.660000000000416</v>
      </c>
      <c r="F80" s="50"/>
      <c r="G80" s="53">
        <v>88.680000000000291</v>
      </c>
      <c r="H80" s="49">
        <v>21.160000000000494</v>
      </c>
      <c r="I80" s="50"/>
      <c r="J80" s="53">
        <v>113.96000000000046</v>
      </c>
      <c r="K80" s="49">
        <v>21.660000000000572</v>
      </c>
      <c r="L80" s="50"/>
      <c r="M80" s="53">
        <v>142.60000000000045</v>
      </c>
    </row>
    <row r="81" spans="2:13" s="2" customFormat="1" ht="14.1" customHeight="1" x14ac:dyDescent="0.3">
      <c r="B81" s="49">
        <v>20.170000000000339</v>
      </c>
      <c r="C81" s="50"/>
      <c r="D81" s="51">
        <v>67.140000000000171</v>
      </c>
      <c r="E81" s="49">
        <v>20.670000000000417</v>
      </c>
      <c r="F81" s="50"/>
      <c r="G81" s="53">
        <v>89.160000000000295</v>
      </c>
      <c r="H81" s="49">
        <v>21.170000000000496</v>
      </c>
      <c r="I81" s="50"/>
      <c r="J81" s="53">
        <v>114.52000000000046</v>
      </c>
      <c r="K81" s="49">
        <v>21.670000000000574</v>
      </c>
      <c r="L81" s="50"/>
      <c r="M81" s="53">
        <v>143.20000000000044</v>
      </c>
    </row>
    <row r="82" spans="2:13" s="2" customFormat="1" ht="14.1" customHeight="1" x14ac:dyDescent="0.3">
      <c r="B82" s="49">
        <v>20.180000000000341</v>
      </c>
      <c r="C82" s="50"/>
      <c r="D82" s="51">
        <v>67.560000000000173</v>
      </c>
      <c r="E82" s="49">
        <v>20.680000000000419</v>
      </c>
      <c r="F82" s="50"/>
      <c r="G82" s="53">
        <v>89.640000000000299</v>
      </c>
      <c r="H82" s="49">
        <v>21.180000000000497</v>
      </c>
      <c r="I82" s="50"/>
      <c r="J82" s="53">
        <v>115.08000000000047</v>
      </c>
      <c r="K82" s="49">
        <v>21.680000000000575</v>
      </c>
      <c r="L82" s="50"/>
      <c r="M82" s="53">
        <v>143.80000000000044</v>
      </c>
    </row>
    <row r="83" spans="2:13" s="2" customFormat="1" ht="14.1" customHeight="1" x14ac:dyDescent="0.3">
      <c r="B83" s="54">
        <v>20.190000000000342</v>
      </c>
      <c r="C83" s="55"/>
      <c r="D83" s="56">
        <v>67.980000000000175</v>
      </c>
      <c r="E83" s="54">
        <v>20.69000000000042</v>
      </c>
      <c r="F83" s="55"/>
      <c r="G83" s="58">
        <v>90.120000000000303</v>
      </c>
      <c r="H83" s="54">
        <v>21.190000000000499</v>
      </c>
      <c r="I83" s="55"/>
      <c r="J83" s="58">
        <v>115.64000000000047</v>
      </c>
      <c r="K83" s="54">
        <v>21.690000000000577</v>
      </c>
      <c r="L83" s="55"/>
      <c r="M83" s="58">
        <v>144.40000000000043</v>
      </c>
    </row>
    <row r="84" spans="2:13" s="2" customFormat="1" ht="14.1" customHeight="1" x14ac:dyDescent="0.3">
      <c r="B84" s="59">
        <v>20.200000000000344</v>
      </c>
      <c r="C84" s="60"/>
      <c r="D84" s="61">
        <v>68.400000000000176</v>
      </c>
      <c r="E84" s="59">
        <v>20.700000000000422</v>
      </c>
      <c r="F84" s="60"/>
      <c r="G84" s="61">
        <v>90.600000000000307</v>
      </c>
      <c r="H84" s="59">
        <v>21.2000000000005</v>
      </c>
      <c r="I84" s="60"/>
      <c r="J84" s="61">
        <v>116.20000000000047</v>
      </c>
      <c r="K84" s="59">
        <v>21.700000000000578</v>
      </c>
      <c r="L84" s="60"/>
      <c r="M84" s="61">
        <v>145.00000000000043</v>
      </c>
    </row>
    <row r="85" spans="2:13" s="2" customFormat="1" ht="14.1" customHeight="1" x14ac:dyDescent="0.3">
      <c r="B85" s="63">
        <v>20.210000000000345</v>
      </c>
      <c r="C85" s="64"/>
      <c r="D85" s="65">
        <v>68.820000000000178</v>
      </c>
      <c r="E85" s="63">
        <v>20.710000000000424</v>
      </c>
      <c r="F85" s="64"/>
      <c r="G85" s="66">
        <v>91.080000000000311</v>
      </c>
      <c r="H85" s="63">
        <v>21.210000000000502</v>
      </c>
      <c r="I85" s="64"/>
      <c r="J85" s="66">
        <v>116.76000000000047</v>
      </c>
      <c r="K85" s="63">
        <v>21.71000000000058</v>
      </c>
      <c r="L85" s="64"/>
      <c r="M85" s="66">
        <v>145.60000000000042</v>
      </c>
    </row>
    <row r="86" spans="2:13" s="2" customFormat="1" ht="14.1" customHeight="1" x14ac:dyDescent="0.3">
      <c r="B86" s="49">
        <v>20.220000000000347</v>
      </c>
      <c r="C86" s="50"/>
      <c r="D86" s="51">
        <v>69.24000000000018</v>
      </c>
      <c r="E86" s="49">
        <v>20.720000000000425</v>
      </c>
      <c r="F86" s="50"/>
      <c r="G86" s="53">
        <v>91.560000000000315</v>
      </c>
      <c r="H86" s="49">
        <v>21.220000000000503</v>
      </c>
      <c r="I86" s="50"/>
      <c r="J86" s="53">
        <v>117.32000000000048</v>
      </c>
      <c r="K86" s="49">
        <v>21.720000000000582</v>
      </c>
      <c r="L86" s="50"/>
      <c r="M86" s="53">
        <v>146.20000000000041</v>
      </c>
    </row>
    <row r="87" spans="2:13" s="2" customFormat="1" ht="14.1" customHeight="1" x14ac:dyDescent="0.3">
      <c r="B87" s="49">
        <v>20.230000000000349</v>
      </c>
      <c r="C87" s="50"/>
      <c r="D87" s="51">
        <v>69.660000000000181</v>
      </c>
      <c r="E87" s="49">
        <v>20.730000000000427</v>
      </c>
      <c r="F87" s="50"/>
      <c r="G87" s="53">
        <v>92.040000000000319</v>
      </c>
      <c r="H87" s="49">
        <v>21.230000000000505</v>
      </c>
      <c r="I87" s="50"/>
      <c r="J87" s="53">
        <v>117.88000000000048</v>
      </c>
      <c r="K87" s="49">
        <v>21.730000000000583</v>
      </c>
      <c r="L87" s="50"/>
      <c r="M87" s="53">
        <v>146.80000000000041</v>
      </c>
    </row>
    <row r="88" spans="2:13" s="2" customFormat="1" ht="14.1" customHeight="1" x14ac:dyDescent="0.3">
      <c r="B88" s="49">
        <v>20.24000000000035</v>
      </c>
      <c r="C88" s="50"/>
      <c r="D88" s="51">
        <v>70.080000000000183</v>
      </c>
      <c r="E88" s="49">
        <v>20.740000000000428</v>
      </c>
      <c r="F88" s="50"/>
      <c r="G88" s="53">
        <v>92.520000000000323</v>
      </c>
      <c r="H88" s="49">
        <v>21.240000000000506</v>
      </c>
      <c r="I88" s="50"/>
      <c r="J88" s="53">
        <v>118.44000000000048</v>
      </c>
      <c r="K88" s="49">
        <v>21.740000000000585</v>
      </c>
      <c r="L88" s="50"/>
      <c r="M88" s="53">
        <v>147.4000000000004</v>
      </c>
    </row>
    <row r="89" spans="2:13" s="2" customFormat="1" ht="14.1" customHeight="1" x14ac:dyDescent="0.3">
      <c r="B89" s="49">
        <v>20.250000000000352</v>
      </c>
      <c r="C89" s="50"/>
      <c r="D89" s="51">
        <v>70.500000000000185</v>
      </c>
      <c r="E89" s="49">
        <v>20.75000000000043</v>
      </c>
      <c r="F89" s="50"/>
      <c r="G89" s="53">
        <v>93.000000000000327</v>
      </c>
      <c r="H89" s="49">
        <v>21.250000000000508</v>
      </c>
      <c r="I89" s="50"/>
      <c r="J89" s="53">
        <v>119.00000000000048</v>
      </c>
      <c r="K89" s="49">
        <v>21.750000000000586</v>
      </c>
      <c r="L89" s="50"/>
      <c r="M89" s="53">
        <v>148.0000000000004</v>
      </c>
    </row>
    <row r="90" spans="2:13" s="2" customFormat="1" ht="14.1" customHeight="1" x14ac:dyDescent="0.3">
      <c r="B90" s="49">
        <v>20.260000000000353</v>
      </c>
      <c r="C90" s="50"/>
      <c r="D90" s="51">
        <v>70.920000000000186</v>
      </c>
      <c r="E90" s="49">
        <v>20.760000000000431</v>
      </c>
      <c r="F90" s="50"/>
      <c r="G90" s="53">
        <v>93.480000000000331</v>
      </c>
      <c r="H90" s="49">
        <v>21.26000000000051</v>
      </c>
      <c r="I90" s="50"/>
      <c r="J90" s="53">
        <v>119.56000000000049</v>
      </c>
      <c r="K90" s="49">
        <v>21.760000000000588</v>
      </c>
      <c r="L90" s="50"/>
      <c r="M90" s="53">
        <v>148.60000000000039</v>
      </c>
    </row>
    <row r="91" spans="2:13" s="2" customFormat="1" ht="14.1" customHeight="1" x14ac:dyDescent="0.3">
      <c r="B91" s="49">
        <v>20.270000000000355</v>
      </c>
      <c r="C91" s="50"/>
      <c r="D91" s="51">
        <v>71.340000000000188</v>
      </c>
      <c r="E91" s="49">
        <v>20.770000000000433</v>
      </c>
      <c r="F91" s="50"/>
      <c r="G91" s="53">
        <v>93.960000000000335</v>
      </c>
      <c r="H91" s="49">
        <v>21.270000000000511</v>
      </c>
      <c r="I91" s="50"/>
      <c r="J91" s="53">
        <v>120.12000000000049</v>
      </c>
      <c r="K91" s="49">
        <v>21.770000000000589</v>
      </c>
      <c r="L91" s="50"/>
      <c r="M91" s="53">
        <v>149.20000000000039</v>
      </c>
    </row>
    <row r="92" spans="2:13" s="2" customFormat="1" ht="14.1" customHeight="1" x14ac:dyDescent="0.3">
      <c r="B92" s="49">
        <v>20.280000000000356</v>
      </c>
      <c r="C92" s="50"/>
      <c r="D92" s="51">
        <v>71.76000000000019</v>
      </c>
      <c r="E92" s="49">
        <v>20.780000000000435</v>
      </c>
      <c r="F92" s="50"/>
      <c r="G92" s="53">
        <v>94.440000000000339</v>
      </c>
      <c r="H92" s="49">
        <v>21.280000000000513</v>
      </c>
      <c r="I92" s="50"/>
      <c r="J92" s="53">
        <v>120.68000000000049</v>
      </c>
      <c r="K92" s="49">
        <v>21.780000000000591</v>
      </c>
      <c r="L92" s="50"/>
      <c r="M92" s="53">
        <v>149.80000000000038</v>
      </c>
    </row>
    <row r="93" spans="2:13" s="2" customFormat="1" ht="14.1" customHeight="1" x14ac:dyDescent="0.3">
      <c r="B93" s="54">
        <v>20.290000000000358</v>
      </c>
      <c r="C93" s="55"/>
      <c r="D93" s="56">
        <v>72.180000000000192</v>
      </c>
      <c r="E93" s="54">
        <v>20.790000000000436</v>
      </c>
      <c r="F93" s="55"/>
      <c r="G93" s="58">
        <v>94.920000000000343</v>
      </c>
      <c r="H93" s="54">
        <v>21.290000000000514</v>
      </c>
      <c r="I93" s="55"/>
      <c r="J93" s="58">
        <v>121.24000000000049</v>
      </c>
      <c r="K93" s="54">
        <v>21.790000000000592</v>
      </c>
      <c r="L93" s="55"/>
      <c r="M93" s="58">
        <v>150.40000000000038</v>
      </c>
    </row>
    <row r="94" spans="2:13" s="2" customFormat="1" ht="14.1" customHeight="1" x14ac:dyDescent="0.3">
      <c r="B94" s="59">
        <v>20.30000000000036</v>
      </c>
      <c r="C94" s="60"/>
      <c r="D94" s="61">
        <v>72.600000000000193</v>
      </c>
      <c r="E94" s="59">
        <v>20.800000000000438</v>
      </c>
      <c r="F94" s="60"/>
      <c r="G94" s="61">
        <v>95.400000000000347</v>
      </c>
      <c r="H94" s="59">
        <v>21.300000000000516</v>
      </c>
      <c r="I94" s="60"/>
      <c r="J94" s="61">
        <v>121.80000000000049</v>
      </c>
      <c r="K94" s="59">
        <v>21.800000000000594</v>
      </c>
      <c r="L94" s="60"/>
      <c r="M94" s="61">
        <v>151.00000000000037</v>
      </c>
    </row>
    <row r="95" spans="2:13" s="2" customFormat="1" ht="14.1" customHeight="1" x14ac:dyDescent="0.3">
      <c r="B95" s="63">
        <v>20.310000000000361</v>
      </c>
      <c r="C95" s="64"/>
      <c r="D95" s="65">
        <v>73.020000000000195</v>
      </c>
      <c r="E95" s="63">
        <v>20.810000000000439</v>
      </c>
      <c r="F95" s="64"/>
      <c r="G95" s="66">
        <v>95.880000000000351</v>
      </c>
      <c r="H95" s="63">
        <v>21.310000000000517</v>
      </c>
      <c r="I95" s="64"/>
      <c r="J95" s="66">
        <v>122.3600000000005</v>
      </c>
      <c r="K95" s="63">
        <v>21.810000000000596</v>
      </c>
      <c r="L95" s="64"/>
      <c r="M95" s="66">
        <v>151.60000000000036</v>
      </c>
    </row>
    <row r="96" spans="2:13" s="2" customFormat="1" ht="14.1" customHeight="1" x14ac:dyDescent="0.3">
      <c r="B96" s="49">
        <v>20.320000000000363</v>
      </c>
      <c r="C96" s="50"/>
      <c r="D96" s="51">
        <v>73.440000000000197</v>
      </c>
      <c r="E96" s="49">
        <v>20.820000000000441</v>
      </c>
      <c r="F96" s="50"/>
      <c r="G96" s="53">
        <v>96.360000000000355</v>
      </c>
      <c r="H96" s="49">
        <v>21.320000000000519</v>
      </c>
      <c r="I96" s="50"/>
      <c r="J96" s="53">
        <v>122.9200000000005</v>
      </c>
      <c r="K96" s="49">
        <v>21.820000000000597</v>
      </c>
      <c r="L96" s="50"/>
      <c r="M96" s="53">
        <v>152.20000000000036</v>
      </c>
    </row>
    <row r="97" spans="2:104" s="2" customFormat="1" ht="14.1" customHeight="1" x14ac:dyDescent="0.3">
      <c r="B97" s="49">
        <v>20.330000000000364</v>
      </c>
      <c r="C97" s="50"/>
      <c r="D97" s="51">
        <v>73.860000000000198</v>
      </c>
      <c r="E97" s="49">
        <v>20.830000000000442</v>
      </c>
      <c r="F97" s="50"/>
      <c r="G97" s="53">
        <v>96.840000000000359</v>
      </c>
      <c r="H97" s="49">
        <v>21.330000000000521</v>
      </c>
      <c r="I97" s="50"/>
      <c r="J97" s="53">
        <v>123.4800000000005</v>
      </c>
      <c r="K97" s="49">
        <v>21.830000000000599</v>
      </c>
      <c r="L97" s="50"/>
      <c r="M97" s="53">
        <v>152.80000000000035</v>
      </c>
    </row>
    <row r="98" spans="2:104" s="2" customFormat="1" ht="14.1" customHeight="1" x14ac:dyDescent="0.3">
      <c r="B98" s="49">
        <v>20.340000000000366</v>
      </c>
      <c r="C98" s="50"/>
      <c r="D98" s="51">
        <v>74.2800000000002</v>
      </c>
      <c r="E98" s="49">
        <v>20.840000000000444</v>
      </c>
      <c r="F98" s="50"/>
      <c r="G98" s="53">
        <v>97.320000000000363</v>
      </c>
      <c r="H98" s="49">
        <v>21.340000000000522</v>
      </c>
      <c r="I98" s="50"/>
      <c r="J98" s="53">
        <v>124.0400000000005</v>
      </c>
      <c r="K98" s="49">
        <v>21.8400000000006</v>
      </c>
      <c r="L98" s="50"/>
      <c r="M98" s="53">
        <v>153.40000000000035</v>
      </c>
    </row>
    <row r="99" spans="2:104" s="2" customFormat="1" ht="14.1" customHeight="1" x14ac:dyDescent="0.3">
      <c r="B99" s="49">
        <v>20.350000000000367</v>
      </c>
      <c r="C99" s="50"/>
      <c r="D99" s="51">
        <v>74.700000000000202</v>
      </c>
      <c r="E99" s="49">
        <v>20.850000000000446</v>
      </c>
      <c r="F99" s="50"/>
      <c r="G99" s="53">
        <v>97.800000000000367</v>
      </c>
      <c r="H99" s="49">
        <v>21.350000000000524</v>
      </c>
      <c r="I99" s="50"/>
      <c r="J99" s="53">
        <v>124.60000000000051</v>
      </c>
      <c r="K99" s="49">
        <v>21.850000000000602</v>
      </c>
      <c r="L99" s="50"/>
      <c r="M99" s="53">
        <v>154.00000000000034</v>
      </c>
    </row>
    <row r="100" spans="2:104" s="2" customFormat="1" ht="14.1" customHeight="1" x14ac:dyDescent="0.3">
      <c r="B100" s="49">
        <v>20.360000000000369</v>
      </c>
      <c r="C100" s="50"/>
      <c r="D100" s="51">
        <v>75.120000000000203</v>
      </c>
      <c r="E100" s="49">
        <v>20.860000000000447</v>
      </c>
      <c r="F100" s="50"/>
      <c r="G100" s="53">
        <v>98.280000000000371</v>
      </c>
      <c r="H100" s="49">
        <v>21.360000000000525</v>
      </c>
      <c r="I100" s="50"/>
      <c r="J100" s="53">
        <v>125.16000000000051</v>
      </c>
      <c r="K100" s="49">
        <v>21.860000000000603</v>
      </c>
      <c r="L100" s="50"/>
      <c r="M100" s="53">
        <v>154.60000000000034</v>
      </c>
    </row>
    <row r="101" spans="2:104" s="2" customFormat="1" ht="14.1" customHeight="1" x14ac:dyDescent="0.3">
      <c r="B101" s="49">
        <v>20.37000000000037</v>
      </c>
      <c r="C101" s="50"/>
      <c r="D101" s="51">
        <v>75.540000000000205</v>
      </c>
      <c r="E101" s="49">
        <v>20.870000000000449</v>
      </c>
      <c r="F101" s="50"/>
      <c r="G101" s="53">
        <v>98.760000000000375</v>
      </c>
      <c r="H101" s="49">
        <v>21.370000000000527</v>
      </c>
      <c r="I101" s="50"/>
      <c r="J101" s="53">
        <v>125.72000000000051</v>
      </c>
      <c r="K101" s="49">
        <v>21.870000000000605</v>
      </c>
      <c r="L101" s="50"/>
      <c r="M101" s="53">
        <v>155.20000000000033</v>
      </c>
    </row>
    <row r="102" spans="2:104" s="2" customFormat="1" ht="14.1" customHeight="1" x14ac:dyDescent="0.3">
      <c r="B102" s="49">
        <v>20.380000000000372</v>
      </c>
      <c r="C102" s="50"/>
      <c r="D102" s="51">
        <v>75.960000000000207</v>
      </c>
      <c r="E102" s="49">
        <v>20.88000000000045</v>
      </c>
      <c r="F102" s="50"/>
      <c r="G102" s="53">
        <v>99.240000000000379</v>
      </c>
      <c r="H102" s="49">
        <v>21.380000000000528</v>
      </c>
      <c r="I102" s="50"/>
      <c r="J102" s="53">
        <v>126.28000000000051</v>
      </c>
      <c r="K102" s="49">
        <v>21.880000000000607</v>
      </c>
      <c r="L102" s="50"/>
      <c r="M102" s="53">
        <v>155.80000000000032</v>
      </c>
    </row>
    <row r="103" spans="2:104" s="2" customFormat="1" ht="14.1" customHeight="1" x14ac:dyDescent="0.3">
      <c r="B103" s="54">
        <v>20.390000000000374</v>
      </c>
      <c r="C103" s="55"/>
      <c r="D103" s="56">
        <v>76.380000000000209</v>
      </c>
      <c r="E103" s="54">
        <v>20.890000000000452</v>
      </c>
      <c r="F103" s="55"/>
      <c r="G103" s="58">
        <v>99.720000000000383</v>
      </c>
      <c r="H103" s="54">
        <v>21.39000000000053</v>
      </c>
      <c r="I103" s="55"/>
      <c r="J103" s="58">
        <v>126.84000000000052</v>
      </c>
      <c r="K103" s="54">
        <v>21.890000000000608</v>
      </c>
      <c r="L103" s="55"/>
      <c r="M103" s="58">
        <v>156.40000000000032</v>
      </c>
    </row>
    <row r="104" spans="2:104" s="2" customFormat="1" ht="14.1" customHeight="1" x14ac:dyDescent="0.3">
      <c r="B104" s="59">
        <v>20.400000000000375</v>
      </c>
      <c r="C104" s="60"/>
      <c r="D104" s="61">
        <v>76.80000000000021</v>
      </c>
      <c r="E104" s="59">
        <v>20.900000000000453</v>
      </c>
      <c r="F104" s="60"/>
      <c r="G104" s="61">
        <v>100.20000000000039</v>
      </c>
      <c r="H104" s="59">
        <v>21.400000000000531</v>
      </c>
      <c r="I104" s="60"/>
      <c r="J104" s="61">
        <v>127.40000000000052</v>
      </c>
      <c r="K104" s="59">
        <v>21.90000000000061</v>
      </c>
      <c r="L104" s="60"/>
      <c r="M104" s="61">
        <v>157.00000000000031</v>
      </c>
    </row>
    <row r="105" spans="2:104" s="2" customFormat="1" ht="14.1" customHeight="1" x14ac:dyDescent="0.3">
      <c r="B105" s="63">
        <v>20.410000000000377</v>
      </c>
      <c r="C105" s="64"/>
      <c r="D105" s="65">
        <v>77.220000000000212</v>
      </c>
      <c r="E105" s="63">
        <v>20.910000000000455</v>
      </c>
      <c r="F105" s="64"/>
      <c r="G105" s="66">
        <v>100.68000000000039</v>
      </c>
      <c r="H105" s="63">
        <v>21.410000000000533</v>
      </c>
      <c r="I105" s="64"/>
      <c r="J105" s="66">
        <v>127.96000000000052</v>
      </c>
      <c r="K105" s="63">
        <v>21.910000000000611</v>
      </c>
      <c r="L105" s="64"/>
      <c r="M105" s="66">
        <v>157.60000000000031</v>
      </c>
    </row>
    <row r="106" spans="2:104" s="2" customFormat="1" ht="14.1" customHeight="1" x14ac:dyDescent="0.3">
      <c r="B106" s="49">
        <v>20.420000000000378</v>
      </c>
      <c r="C106" s="50"/>
      <c r="D106" s="51">
        <v>77.640000000000214</v>
      </c>
      <c r="E106" s="49">
        <v>20.920000000000456</v>
      </c>
      <c r="F106" s="50"/>
      <c r="G106" s="53">
        <v>101.16000000000039</v>
      </c>
      <c r="H106" s="49">
        <v>21.420000000000535</v>
      </c>
      <c r="I106" s="50"/>
      <c r="J106" s="53">
        <v>128.52000000000052</v>
      </c>
      <c r="K106" s="49">
        <v>21.920000000000613</v>
      </c>
      <c r="L106" s="50"/>
      <c r="M106" s="53">
        <v>158.2000000000003</v>
      </c>
    </row>
    <row r="107" spans="2:104" s="2" customFormat="1" ht="14.1" customHeight="1" x14ac:dyDescent="0.3">
      <c r="B107" s="49">
        <v>20.43000000000038</v>
      </c>
      <c r="C107" s="50"/>
      <c r="D107" s="51">
        <v>78.060000000000215</v>
      </c>
      <c r="E107" s="49">
        <v>20.930000000000458</v>
      </c>
      <c r="F107" s="50"/>
      <c r="G107" s="53">
        <v>101.6400000000004</v>
      </c>
      <c r="H107" s="49">
        <v>21.430000000000536</v>
      </c>
      <c r="I107" s="50"/>
      <c r="J107" s="53">
        <v>129.08000000000052</v>
      </c>
      <c r="K107" s="49">
        <v>21.930000000000614</v>
      </c>
      <c r="L107" s="50"/>
      <c r="M107" s="53">
        <v>158.8000000000003</v>
      </c>
    </row>
    <row r="108" spans="2:104" s="2" customFormat="1" ht="14.1" customHeight="1" x14ac:dyDescent="0.3">
      <c r="B108" s="49">
        <v>20.440000000000381</v>
      </c>
      <c r="C108" s="50"/>
      <c r="D108" s="51">
        <v>78.480000000000217</v>
      </c>
      <c r="E108" s="49">
        <v>20.94000000000046</v>
      </c>
      <c r="F108" s="50"/>
      <c r="G108" s="53">
        <v>102.1200000000004</v>
      </c>
      <c r="H108" s="49">
        <v>21.440000000000538</v>
      </c>
      <c r="I108" s="50"/>
      <c r="J108" s="53">
        <v>129.64000000000053</v>
      </c>
      <c r="K108" s="49">
        <v>21.940000000000616</v>
      </c>
      <c r="L108" s="50"/>
      <c r="M108" s="53">
        <v>159.40000000000029</v>
      </c>
    </row>
    <row r="109" spans="2:104" s="2" customFormat="1" ht="14.1" customHeight="1" x14ac:dyDescent="0.3">
      <c r="B109" s="49">
        <v>20.450000000000383</v>
      </c>
      <c r="C109" s="50"/>
      <c r="D109" s="51">
        <v>78.900000000000219</v>
      </c>
      <c r="E109" s="49">
        <v>20.950000000000461</v>
      </c>
      <c r="F109" s="50"/>
      <c r="G109" s="53">
        <v>102.60000000000041</v>
      </c>
      <c r="H109" s="49">
        <v>21.450000000000539</v>
      </c>
      <c r="I109" s="50"/>
      <c r="J109" s="53">
        <v>130.20000000000053</v>
      </c>
      <c r="K109" s="49">
        <v>21.950000000000617</v>
      </c>
      <c r="L109" s="50"/>
      <c r="M109" s="53">
        <v>160.00000000000028</v>
      </c>
    </row>
    <row r="110" spans="2:104" s="2" customFormat="1" ht="14.1" customHeight="1" x14ac:dyDescent="0.3">
      <c r="B110" s="49">
        <v>20.460000000000385</v>
      </c>
      <c r="C110" s="50"/>
      <c r="D110" s="51">
        <v>79.320000000000221</v>
      </c>
      <c r="E110" s="49">
        <v>20.960000000000463</v>
      </c>
      <c r="F110" s="50"/>
      <c r="G110" s="53">
        <v>103.08000000000041</v>
      </c>
      <c r="H110" s="49">
        <v>21.460000000000541</v>
      </c>
      <c r="I110" s="50"/>
      <c r="J110" s="53">
        <v>130.76000000000053</v>
      </c>
      <c r="K110" s="49">
        <v>21.960000000000619</v>
      </c>
      <c r="L110" s="50"/>
      <c r="M110" s="53">
        <v>160.60000000000028</v>
      </c>
    </row>
    <row r="111" spans="2:104" s="2" customFormat="1" ht="14.1" customHeight="1" x14ac:dyDescent="0.3">
      <c r="B111" s="49">
        <v>20.470000000000386</v>
      </c>
      <c r="C111" s="50"/>
      <c r="D111" s="51">
        <v>79.740000000000222</v>
      </c>
      <c r="E111" s="49">
        <v>20.970000000000464</v>
      </c>
      <c r="F111" s="50"/>
      <c r="G111" s="53">
        <v>103.56000000000041</v>
      </c>
      <c r="H111" s="49">
        <v>21.470000000000542</v>
      </c>
      <c r="I111" s="50"/>
      <c r="J111" s="53">
        <v>131.32000000000053</v>
      </c>
      <c r="K111" s="49">
        <v>21.970000000000621</v>
      </c>
      <c r="L111" s="50"/>
      <c r="M111" s="53">
        <v>161.20000000000027</v>
      </c>
    </row>
    <row r="112" spans="2:104" s="2" customFormat="1" ht="14.1" customHeight="1" x14ac:dyDescent="0.3">
      <c r="B112" s="49">
        <v>20.480000000000388</v>
      </c>
      <c r="C112" s="50"/>
      <c r="D112" s="51">
        <v>80.160000000000224</v>
      </c>
      <c r="E112" s="49">
        <v>20.980000000000466</v>
      </c>
      <c r="F112" s="50"/>
      <c r="G112" s="53">
        <v>104.04000000000042</v>
      </c>
      <c r="H112" s="49">
        <v>21.480000000000544</v>
      </c>
      <c r="I112" s="50"/>
      <c r="J112" s="53">
        <v>131.88000000000054</v>
      </c>
      <c r="K112" s="49">
        <v>21.980000000000622</v>
      </c>
      <c r="L112" s="50"/>
      <c r="M112" s="53">
        <v>161.80000000000027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20.490000000000389</v>
      </c>
      <c r="C113" s="68"/>
      <c r="D113" s="69">
        <v>80.580000000000226</v>
      </c>
      <c r="E113" s="67">
        <v>20.990000000000467</v>
      </c>
      <c r="F113" s="68"/>
      <c r="G113" s="69">
        <v>104.52000000000042</v>
      </c>
      <c r="H113" s="67">
        <v>21.490000000000546</v>
      </c>
      <c r="I113" s="68"/>
      <c r="J113" s="69">
        <v>132.44000000000054</v>
      </c>
      <c r="K113" s="67">
        <v>21.990000000000624</v>
      </c>
      <c r="L113" s="68"/>
      <c r="M113" s="69">
        <v>162.40000000000026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1" customHeight="1" x14ac:dyDescent="0.35">
      <c r="B116" s="92" t="str">
        <f>+B59</f>
        <v>สถานี X.274 แม่น้ำโก-ลก  อ.แว้ง  จ.นราธิวาส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04" s="2" customFormat="1" ht="21" customHeight="1" x14ac:dyDescent="0.35">
      <c r="B117" s="92" t="str">
        <f>+B60</f>
        <v>ปีน้ำ 2565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22.000000000000625</v>
      </c>
      <c r="C121" s="43"/>
      <c r="D121" s="44">
        <v>163.00000000000026</v>
      </c>
      <c r="E121" s="45">
        <v>22.500000000000703</v>
      </c>
      <c r="F121" s="46"/>
      <c r="G121" s="47">
        <v>200.00000000000071</v>
      </c>
      <c r="H121" s="48">
        <v>23.000000000000782</v>
      </c>
      <c r="I121" s="46"/>
      <c r="J121" s="47">
        <v>239.00000000000077</v>
      </c>
      <c r="K121" s="48">
        <v>23.50000000000086</v>
      </c>
      <c r="L121" s="46"/>
      <c r="M121" s="47">
        <v>283.00000000000057</v>
      </c>
    </row>
    <row r="122" spans="2:104" s="2" customFormat="1" ht="14.1" customHeight="1" x14ac:dyDescent="0.3">
      <c r="B122" s="49">
        <v>22.010000000000627</v>
      </c>
      <c r="C122" s="50"/>
      <c r="D122" s="51">
        <v>163.74000000000026</v>
      </c>
      <c r="E122" s="52">
        <v>22.510000000000705</v>
      </c>
      <c r="F122" s="50"/>
      <c r="G122" s="53">
        <v>200.78000000000071</v>
      </c>
      <c r="H122" s="49">
        <v>23.010000000000783</v>
      </c>
      <c r="I122" s="50"/>
      <c r="J122" s="53">
        <v>239.88000000000076</v>
      </c>
      <c r="K122" s="49">
        <v>23.510000000000861</v>
      </c>
      <c r="L122" s="50"/>
      <c r="M122" s="53">
        <v>284.00000000000057</v>
      </c>
    </row>
    <row r="123" spans="2:104" s="2" customFormat="1" ht="14.1" customHeight="1" x14ac:dyDescent="0.3">
      <c r="B123" s="49">
        <v>22.020000000000628</v>
      </c>
      <c r="C123" s="50"/>
      <c r="D123" s="51">
        <v>164.48000000000027</v>
      </c>
      <c r="E123" s="52">
        <v>22.520000000000707</v>
      </c>
      <c r="F123" s="50"/>
      <c r="G123" s="53">
        <v>201.56000000000071</v>
      </c>
      <c r="H123" s="49">
        <v>23.020000000000785</v>
      </c>
      <c r="I123" s="50"/>
      <c r="J123" s="53">
        <v>240.76000000000076</v>
      </c>
      <c r="K123" s="49">
        <v>23.520000000000863</v>
      </c>
      <c r="L123" s="50"/>
      <c r="M123" s="53">
        <v>285.00000000000057</v>
      </c>
    </row>
    <row r="124" spans="2:104" s="2" customFormat="1" ht="14.1" customHeight="1" x14ac:dyDescent="0.3">
      <c r="B124" s="49">
        <v>22.03000000000063</v>
      </c>
      <c r="C124" s="50"/>
      <c r="D124" s="51">
        <v>165.22000000000028</v>
      </c>
      <c r="E124" s="52">
        <v>22.530000000000708</v>
      </c>
      <c r="F124" s="50"/>
      <c r="G124" s="53">
        <v>202.34000000000071</v>
      </c>
      <c r="H124" s="49">
        <v>23.030000000000786</v>
      </c>
      <c r="I124" s="50"/>
      <c r="J124" s="53">
        <v>241.64000000000075</v>
      </c>
      <c r="K124" s="49">
        <v>23.530000000000864</v>
      </c>
      <c r="L124" s="50"/>
      <c r="M124" s="53">
        <v>286.00000000000057</v>
      </c>
    </row>
    <row r="125" spans="2:104" s="2" customFormat="1" ht="14.1" customHeight="1" x14ac:dyDescent="0.3">
      <c r="B125" s="49">
        <v>22.040000000000632</v>
      </c>
      <c r="C125" s="50"/>
      <c r="D125" s="51">
        <v>165.96000000000029</v>
      </c>
      <c r="E125" s="52">
        <v>22.54000000000071</v>
      </c>
      <c r="F125" s="50"/>
      <c r="G125" s="53">
        <v>203.12000000000072</v>
      </c>
      <c r="H125" s="49">
        <v>23.040000000000788</v>
      </c>
      <c r="I125" s="50"/>
      <c r="J125" s="53">
        <v>242.52000000000075</v>
      </c>
      <c r="K125" s="49">
        <v>23.540000000000866</v>
      </c>
      <c r="L125" s="50"/>
      <c r="M125" s="53">
        <v>287.00000000000057</v>
      </c>
    </row>
    <row r="126" spans="2:104" s="2" customFormat="1" ht="14.1" customHeight="1" x14ac:dyDescent="0.3">
      <c r="B126" s="49">
        <v>22.050000000000633</v>
      </c>
      <c r="C126" s="50"/>
      <c r="D126" s="51">
        <v>166.7000000000003</v>
      </c>
      <c r="E126" s="52">
        <v>22.550000000000711</v>
      </c>
      <c r="F126" s="50"/>
      <c r="G126" s="53">
        <v>203.90000000000072</v>
      </c>
      <c r="H126" s="49">
        <v>23.050000000000789</v>
      </c>
      <c r="I126" s="50"/>
      <c r="J126" s="53">
        <v>243.40000000000074</v>
      </c>
      <c r="K126" s="49">
        <v>23.550000000000868</v>
      </c>
      <c r="L126" s="50"/>
      <c r="M126" s="53">
        <v>288.00000000000057</v>
      </c>
    </row>
    <row r="127" spans="2:104" s="2" customFormat="1" ht="14.1" customHeight="1" x14ac:dyDescent="0.3">
      <c r="B127" s="49">
        <v>22.060000000000635</v>
      </c>
      <c r="C127" s="50"/>
      <c r="D127" s="51">
        <v>167.44000000000031</v>
      </c>
      <c r="E127" s="52">
        <v>22.560000000000713</v>
      </c>
      <c r="F127" s="50"/>
      <c r="G127" s="53">
        <v>204.68000000000072</v>
      </c>
      <c r="H127" s="49">
        <v>23.060000000000791</v>
      </c>
      <c r="I127" s="50"/>
      <c r="J127" s="53">
        <v>244.28000000000074</v>
      </c>
      <c r="K127" s="49">
        <v>23.560000000000869</v>
      </c>
      <c r="L127" s="50"/>
      <c r="M127" s="53">
        <v>289.00000000000057</v>
      </c>
    </row>
    <row r="128" spans="2:104" s="2" customFormat="1" ht="14.1" customHeight="1" x14ac:dyDescent="0.3">
      <c r="B128" s="49">
        <v>22.070000000000636</v>
      </c>
      <c r="C128" s="50"/>
      <c r="D128" s="51">
        <v>168.18000000000032</v>
      </c>
      <c r="E128" s="52">
        <v>22.570000000000714</v>
      </c>
      <c r="F128" s="50"/>
      <c r="G128" s="53">
        <v>205.46000000000072</v>
      </c>
      <c r="H128" s="49">
        <v>23.070000000000793</v>
      </c>
      <c r="I128" s="50"/>
      <c r="J128" s="53">
        <v>245.16000000000074</v>
      </c>
      <c r="K128" s="49">
        <v>23.570000000000871</v>
      </c>
      <c r="L128" s="50"/>
      <c r="M128" s="53">
        <v>290.00000000000057</v>
      </c>
    </row>
    <row r="129" spans="2:13" s="2" customFormat="1" ht="14.1" customHeight="1" x14ac:dyDescent="0.3">
      <c r="B129" s="49">
        <v>22.080000000000638</v>
      </c>
      <c r="C129" s="50"/>
      <c r="D129" s="51">
        <v>168.92000000000033</v>
      </c>
      <c r="E129" s="52">
        <v>22.580000000000716</v>
      </c>
      <c r="F129" s="50"/>
      <c r="G129" s="53">
        <v>206.24000000000072</v>
      </c>
      <c r="H129" s="49">
        <v>23.080000000000794</v>
      </c>
      <c r="I129" s="50"/>
      <c r="J129" s="53">
        <v>246.04000000000073</v>
      </c>
      <c r="K129" s="49">
        <v>23.580000000000872</v>
      </c>
      <c r="L129" s="50"/>
      <c r="M129" s="53">
        <v>291.00000000000057</v>
      </c>
    </row>
    <row r="130" spans="2:13" s="2" customFormat="1" ht="14.1" customHeight="1" x14ac:dyDescent="0.3">
      <c r="B130" s="54">
        <v>22.090000000000639</v>
      </c>
      <c r="C130" s="55"/>
      <c r="D130" s="56">
        <v>169.66000000000034</v>
      </c>
      <c r="E130" s="57">
        <v>22.590000000000718</v>
      </c>
      <c r="F130" s="55"/>
      <c r="G130" s="58">
        <v>207.02000000000072</v>
      </c>
      <c r="H130" s="54">
        <v>23.090000000000796</v>
      </c>
      <c r="I130" s="55"/>
      <c r="J130" s="58">
        <v>246.92000000000073</v>
      </c>
      <c r="K130" s="54">
        <v>23.590000000000874</v>
      </c>
      <c r="L130" s="55"/>
      <c r="M130" s="58">
        <v>292.00000000000057</v>
      </c>
    </row>
    <row r="131" spans="2:13" s="2" customFormat="1" ht="14.1" customHeight="1" x14ac:dyDescent="0.3">
      <c r="B131" s="59">
        <v>22.100000000000641</v>
      </c>
      <c r="C131" s="60"/>
      <c r="D131" s="61">
        <v>170.40000000000035</v>
      </c>
      <c r="E131" s="59">
        <v>22.600000000000719</v>
      </c>
      <c r="F131" s="60"/>
      <c r="G131" s="61">
        <v>207.80000000000072</v>
      </c>
      <c r="H131" s="59">
        <v>23.100000000000797</v>
      </c>
      <c r="I131" s="60"/>
      <c r="J131" s="61">
        <v>247.80000000000072</v>
      </c>
      <c r="K131" s="62">
        <v>23.600000000000875</v>
      </c>
      <c r="L131" s="60"/>
      <c r="M131" s="61">
        <v>293.00000000000057</v>
      </c>
    </row>
    <row r="132" spans="2:13" s="2" customFormat="1" ht="14.1" customHeight="1" x14ac:dyDescent="0.3">
      <c r="B132" s="63">
        <v>22.110000000000642</v>
      </c>
      <c r="C132" s="64"/>
      <c r="D132" s="65">
        <v>171.14000000000036</v>
      </c>
      <c r="E132" s="63">
        <v>22.610000000000721</v>
      </c>
      <c r="F132" s="64"/>
      <c r="G132" s="66">
        <v>208.58000000000072</v>
      </c>
      <c r="H132" s="63">
        <v>23.110000000000799</v>
      </c>
      <c r="I132" s="64"/>
      <c r="J132" s="66">
        <v>248.68000000000072</v>
      </c>
      <c r="K132" s="63">
        <v>23.610000000000877</v>
      </c>
      <c r="L132" s="64"/>
      <c r="M132" s="66">
        <v>294.00000000000057</v>
      </c>
    </row>
    <row r="133" spans="2:13" s="2" customFormat="1" ht="14.1" customHeight="1" x14ac:dyDescent="0.3">
      <c r="B133" s="49">
        <v>22.120000000000644</v>
      </c>
      <c r="C133" s="50"/>
      <c r="D133" s="51">
        <v>171.88000000000036</v>
      </c>
      <c r="E133" s="49">
        <v>22.620000000000722</v>
      </c>
      <c r="F133" s="50"/>
      <c r="G133" s="53">
        <v>209.36000000000072</v>
      </c>
      <c r="H133" s="49">
        <v>23.1200000000008</v>
      </c>
      <c r="I133" s="50"/>
      <c r="J133" s="53">
        <v>249.56000000000071</v>
      </c>
      <c r="K133" s="49">
        <v>23.620000000000879</v>
      </c>
      <c r="L133" s="50"/>
      <c r="M133" s="53">
        <v>295.00000000000057</v>
      </c>
    </row>
    <row r="134" spans="2:13" s="2" customFormat="1" ht="14.1" customHeight="1" x14ac:dyDescent="0.3">
      <c r="B134" s="49">
        <v>22.130000000000646</v>
      </c>
      <c r="C134" s="50"/>
      <c r="D134" s="51">
        <v>172.62000000000037</v>
      </c>
      <c r="E134" s="49">
        <v>22.630000000000724</v>
      </c>
      <c r="F134" s="50"/>
      <c r="G134" s="53">
        <v>210.14000000000073</v>
      </c>
      <c r="H134" s="49">
        <v>23.130000000000802</v>
      </c>
      <c r="I134" s="50"/>
      <c r="J134" s="53">
        <v>250.44000000000071</v>
      </c>
      <c r="K134" s="49">
        <v>23.63000000000088</v>
      </c>
      <c r="L134" s="50"/>
      <c r="M134" s="53">
        <v>296.00000000000057</v>
      </c>
    </row>
    <row r="135" spans="2:13" s="2" customFormat="1" ht="14.1" customHeight="1" x14ac:dyDescent="0.3">
      <c r="B135" s="49">
        <v>22.140000000000647</v>
      </c>
      <c r="C135" s="50"/>
      <c r="D135" s="51">
        <v>173.36000000000038</v>
      </c>
      <c r="E135" s="49">
        <v>22.640000000000725</v>
      </c>
      <c r="F135" s="50"/>
      <c r="G135" s="53">
        <v>210.92000000000073</v>
      </c>
      <c r="H135" s="49">
        <v>23.140000000000803</v>
      </c>
      <c r="I135" s="50"/>
      <c r="J135" s="53">
        <v>251.3200000000007</v>
      </c>
      <c r="K135" s="49">
        <v>23.640000000000882</v>
      </c>
      <c r="L135" s="50"/>
      <c r="M135" s="53">
        <v>297.00000000000057</v>
      </c>
    </row>
    <row r="136" spans="2:13" s="2" customFormat="1" ht="14.1" customHeight="1" x14ac:dyDescent="0.3">
      <c r="B136" s="49">
        <v>22.150000000000649</v>
      </c>
      <c r="C136" s="50"/>
      <c r="D136" s="51">
        <v>174.10000000000039</v>
      </c>
      <c r="E136" s="49">
        <v>22.650000000000727</v>
      </c>
      <c r="F136" s="50"/>
      <c r="G136" s="53">
        <v>211.70000000000073</v>
      </c>
      <c r="H136" s="49">
        <v>23.150000000000805</v>
      </c>
      <c r="I136" s="50"/>
      <c r="J136" s="53">
        <v>252.2000000000007</v>
      </c>
      <c r="K136" s="49">
        <v>23.650000000000883</v>
      </c>
      <c r="L136" s="50"/>
      <c r="M136" s="53">
        <v>298.00000000000057</v>
      </c>
    </row>
    <row r="137" spans="2:13" s="2" customFormat="1" ht="14.1" customHeight="1" x14ac:dyDescent="0.3">
      <c r="B137" s="49">
        <v>22.16000000000065</v>
      </c>
      <c r="C137" s="50"/>
      <c r="D137" s="51">
        <v>174.8400000000004</v>
      </c>
      <c r="E137" s="49">
        <v>22.660000000000728</v>
      </c>
      <c r="F137" s="50"/>
      <c r="G137" s="53">
        <v>212.48000000000073</v>
      </c>
      <c r="H137" s="49">
        <v>23.160000000000807</v>
      </c>
      <c r="I137" s="50"/>
      <c r="J137" s="53">
        <v>253.08000000000069</v>
      </c>
      <c r="K137" s="49">
        <v>23.660000000000885</v>
      </c>
      <c r="L137" s="50"/>
      <c r="M137" s="53">
        <v>299.00000000000057</v>
      </c>
    </row>
    <row r="138" spans="2:13" s="2" customFormat="1" ht="14.1" customHeight="1" x14ac:dyDescent="0.3">
      <c r="B138" s="49">
        <v>22.170000000000652</v>
      </c>
      <c r="C138" s="50"/>
      <c r="D138" s="51">
        <v>175.58000000000041</v>
      </c>
      <c r="E138" s="49">
        <v>22.67000000000073</v>
      </c>
      <c r="F138" s="50"/>
      <c r="G138" s="53">
        <v>213.26000000000073</v>
      </c>
      <c r="H138" s="49">
        <v>23.170000000000808</v>
      </c>
      <c r="I138" s="50"/>
      <c r="J138" s="53">
        <v>253.96000000000069</v>
      </c>
      <c r="K138" s="49">
        <v>23.670000000000886</v>
      </c>
      <c r="L138" s="50"/>
      <c r="M138" s="53">
        <v>300.00000000000057</v>
      </c>
    </row>
    <row r="139" spans="2:13" s="2" customFormat="1" ht="14.1" customHeight="1" x14ac:dyDescent="0.3">
      <c r="B139" s="49">
        <v>22.180000000000653</v>
      </c>
      <c r="C139" s="50"/>
      <c r="D139" s="51">
        <v>176.32000000000042</v>
      </c>
      <c r="E139" s="49">
        <v>22.680000000000732</v>
      </c>
      <c r="F139" s="50"/>
      <c r="G139" s="53">
        <v>214.04000000000073</v>
      </c>
      <c r="H139" s="49">
        <v>23.18000000000081</v>
      </c>
      <c r="I139" s="50"/>
      <c r="J139" s="53">
        <v>254.84000000000069</v>
      </c>
      <c r="K139" s="49">
        <v>23.680000000000888</v>
      </c>
      <c r="L139" s="50"/>
      <c r="M139" s="53">
        <v>301.00000000000057</v>
      </c>
    </row>
    <row r="140" spans="2:13" s="2" customFormat="1" ht="14.1" customHeight="1" x14ac:dyDescent="0.3">
      <c r="B140" s="54">
        <v>22.190000000000655</v>
      </c>
      <c r="C140" s="55"/>
      <c r="D140" s="56">
        <v>177.06000000000043</v>
      </c>
      <c r="E140" s="54">
        <v>22.690000000000733</v>
      </c>
      <c r="F140" s="55"/>
      <c r="G140" s="58">
        <v>214.82000000000073</v>
      </c>
      <c r="H140" s="54">
        <v>23.190000000000811</v>
      </c>
      <c r="I140" s="55"/>
      <c r="J140" s="58">
        <v>255.72000000000068</v>
      </c>
      <c r="K140" s="54">
        <v>23.690000000000889</v>
      </c>
      <c r="L140" s="55"/>
      <c r="M140" s="58">
        <v>302.00000000000057</v>
      </c>
    </row>
    <row r="141" spans="2:13" s="2" customFormat="1" ht="14.1" customHeight="1" x14ac:dyDescent="0.3">
      <c r="B141" s="59">
        <v>22.200000000000657</v>
      </c>
      <c r="C141" s="60"/>
      <c r="D141" s="61">
        <v>177.80000000000044</v>
      </c>
      <c r="E141" s="59">
        <v>22.700000000000735</v>
      </c>
      <c r="F141" s="60"/>
      <c r="G141" s="61">
        <v>215.60000000000073</v>
      </c>
      <c r="H141" s="59">
        <v>23.200000000000813</v>
      </c>
      <c r="I141" s="60"/>
      <c r="J141" s="61">
        <v>256.6000000000007</v>
      </c>
      <c r="K141" s="59">
        <v>23.700000000000891</v>
      </c>
      <c r="L141" s="60"/>
      <c r="M141" s="61">
        <v>303.00000000000057</v>
      </c>
    </row>
    <row r="142" spans="2:13" s="2" customFormat="1" ht="14.1" customHeight="1" x14ac:dyDescent="0.3">
      <c r="B142" s="63">
        <v>22.210000000000658</v>
      </c>
      <c r="C142" s="64"/>
      <c r="D142" s="65">
        <v>178.54000000000045</v>
      </c>
      <c r="E142" s="63">
        <v>22.710000000000736</v>
      </c>
      <c r="F142" s="64"/>
      <c r="G142" s="66">
        <v>216.38000000000073</v>
      </c>
      <c r="H142" s="63">
        <v>23.210000000000814</v>
      </c>
      <c r="I142" s="64"/>
      <c r="J142" s="66">
        <v>257.4800000000007</v>
      </c>
      <c r="K142" s="63">
        <v>23.710000000000893</v>
      </c>
      <c r="L142" s="64"/>
      <c r="M142" s="66">
        <v>304.00000000000057</v>
      </c>
    </row>
    <row r="143" spans="2:13" s="2" customFormat="1" ht="14.1" customHeight="1" x14ac:dyDescent="0.3">
      <c r="B143" s="49">
        <v>22.22000000000066</v>
      </c>
      <c r="C143" s="50"/>
      <c r="D143" s="51">
        <v>179.28000000000046</v>
      </c>
      <c r="E143" s="49">
        <v>22.720000000000738</v>
      </c>
      <c r="F143" s="50"/>
      <c r="G143" s="53">
        <v>217.16000000000074</v>
      </c>
      <c r="H143" s="49">
        <v>23.220000000000816</v>
      </c>
      <c r="I143" s="50"/>
      <c r="J143" s="53">
        <v>258.3600000000007</v>
      </c>
      <c r="K143" s="49">
        <v>23.720000000000894</v>
      </c>
      <c r="L143" s="50"/>
      <c r="M143" s="53">
        <v>305.00000000000057</v>
      </c>
    </row>
    <row r="144" spans="2:13" s="2" customFormat="1" ht="14.1" customHeight="1" x14ac:dyDescent="0.3">
      <c r="B144" s="49">
        <v>22.230000000000661</v>
      </c>
      <c r="C144" s="50"/>
      <c r="D144" s="51">
        <v>180.02000000000046</v>
      </c>
      <c r="E144" s="49">
        <v>22.730000000000739</v>
      </c>
      <c r="F144" s="50"/>
      <c r="G144" s="53">
        <v>217.94000000000074</v>
      </c>
      <c r="H144" s="49">
        <v>23.230000000000818</v>
      </c>
      <c r="I144" s="50"/>
      <c r="J144" s="53">
        <v>259.24000000000069</v>
      </c>
      <c r="K144" s="49">
        <v>23.730000000000896</v>
      </c>
      <c r="L144" s="50"/>
      <c r="M144" s="53">
        <v>306.00000000000057</v>
      </c>
    </row>
    <row r="145" spans="2:13" s="2" customFormat="1" ht="14.1" customHeight="1" x14ac:dyDescent="0.3">
      <c r="B145" s="49">
        <v>22.240000000000663</v>
      </c>
      <c r="C145" s="50"/>
      <c r="D145" s="51">
        <v>180.76000000000047</v>
      </c>
      <c r="E145" s="49">
        <v>22.740000000000741</v>
      </c>
      <c r="F145" s="50"/>
      <c r="G145" s="53">
        <v>218.72000000000074</v>
      </c>
      <c r="H145" s="49">
        <v>23.240000000000819</v>
      </c>
      <c r="I145" s="50"/>
      <c r="J145" s="53">
        <v>260.12000000000069</v>
      </c>
      <c r="K145" s="49">
        <v>23.740000000000897</v>
      </c>
      <c r="L145" s="50"/>
      <c r="M145" s="53">
        <v>307.00000000000057</v>
      </c>
    </row>
    <row r="146" spans="2:13" s="2" customFormat="1" ht="14.1" customHeight="1" x14ac:dyDescent="0.3">
      <c r="B146" s="49">
        <v>22.250000000000664</v>
      </c>
      <c r="C146" s="50"/>
      <c r="D146" s="51">
        <v>181.50000000000048</v>
      </c>
      <c r="E146" s="49">
        <v>22.750000000000743</v>
      </c>
      <c r="F146" s="50"/>
      <c r="G146" s="53">
        <v>219.50000000000074</v>
      </c>
      <c r="H146" s="49">
        <v>23.250000000000821</v>
      </c>
      <c r="I146" s="50"/>
      <c r="J146" s="53">
        <v>261.00000000000068</v>
      </c>
      <c r="K146" s="49">
        <v>23.750000000000899</v>
      </c>
      <c r="L146" s="50"/>
      <c r="M146" s="53">
        <v>308.00000000000057</v>
      </c>
    </row>
    <row r="147" spans="2:13" s="2" customFormat="1" ht="14.1" customHeight="1" x14ac:dyDescent="0.3">
      <c r="B147" s="49">
        <v>22.260000000000666</v>
      </c>
      <c r="C147" s="50"/>
      <c r="D147" s="51">
        <v>182.24000000000049</v>
      </c>
      <c r="E147" s="49">
        <v>22.760000000000744</v>
      </c>
      <c r="F147" s="50"/>
      <c r="G147" s="53">
        <v>220.28000000000074</v>
      </c>
      <c r="H147" s="49">
        <v>23.260000000000822</v>
      </c>
      <c r="I147" s="50"/>
      <c r="J147" s="53">
        <v>261.88000000000068</v>
      </c>
      <c r="K147" s="49">
        <v>23.7600000000009</v>
      </c>
      <c r="L147" s="50"/>
      <c r="M147" s="53">
        <v>309.00000000000057</v>
      </c>
    </row>
    <row r="148" spans="2:13" s="2" customFormat="1" ht="14.1" customHeight="1" x14ac:dyDescent="0.3">
      <c r="B148" s="49">
        <v>22.270000000000667</v>
      </c>
      <c r="C148" s="50"/>
      <c r="D148" s="51">
        <v>182.9800000000005</v>
      </c>
      <c r="E148" s="49">
        <v>22.770000000000746</v>
      </c>
      <c r="F148" s="50"/>
      <c r="G148" s="53">
        <v>221.06000000000074</v>
      </c>
      <c r="H148" s="49">
        <v>23.270000000000824</v>
      </c>
      <c r="I148" s="50"/>
      <c r="J148" s="53">
        <v>262.76000000000067</v>
      </c>
      <c r="K148" s="49">
        <v>23.770000000000902</v>
      </c>
      <c r="L148" s="50"/>
      <c r="M148" s="53">
        <v>310.00000000000057</v>
      </c>
    </row>
    <row r="149" spans="2:13" s="2" customFormat="1" ht="14.1" customHeight="1" x14ac:dyDescent="0.3">
      <c r="B149" s="49">
        <v>22.280000000000669</v>
      </c>
      <c r="C149" s="50"/>
      <c r="D149" s="51">
        <v>183.72000000000051</v>
      </c>
      <c r="E149" s="49">
        <v>22.780000000000747</v>
      </c>
      <c r="F149" s="50"/>
      <c r="G149" s="53">
        <v>221.84000000000074</v>
      </c>
      <c r="H149" s="49">
        <v>23.280000000000825</v>
      </c>
      <c r="I149" s="50"/>
      <c r="J149" s="53">
        <v>263.64000000000067</v>
      </c>
      <c r="K149" s="49">
        <v>23.780000000000904</v>
      </c>
      <c r="L149" s="50"/>
      <c r="M149" s="53">
        <v>311.00000000000057</v>
      </c>
    </row>
    <row r="150" spans="2:13" s="2" customFormat="1" ht="14.1" customHeight="1" x14ac:dyDescent="0.3">
      <c r="B150" s="54">
        <v>22.290000000000671</v>
      </c>
      <c r="C150" s="55"/>
      <c r="D150" s="56">
        <v>184.46000000000052</v>
      </c>
      <c r="E150" s="54">
        <v>22.790000000000749</v>
      </c>
      <c r="F150" s="55"/>
      <c r="G150" s="58">
        <v>222.62000000000074</v>
      </c>
      <c r="H150" s="54">
        <v>23.290000000000827</v>
      </c>
      <c r="I150" s="55"/>
      <c r="J150" s="58">
        <v>264.52000000000066</v>
      </c>
      <c r="K150" s="54">
        <v>23.790000000000905</v>
      </c>
      <c r="L150" s="55"/>
      <c r="M150" s="58">
        <v>312.00000000000057</v>
      </c>
    </row>
    <row r="151" spans="2:13" s="2" customFormat="1" ht="14.1" customHeight="1" x14ac:dyDescent="0.3">
      <c r="B151" s="59">
        <v>22.300000000000672</v>
      </c>
      <c r="C151" s="60"/>
      <c r="D151" s="61">
        <v>185.20000000000053</v>
      </c>
      <c r="E151" s="59">
        <v>22.80000000000075</v>
      </c>
      <c r="F151" s="60"/>
      <c r="G151" s="61">
        <v>223.40000000000074</v>
      </c>
      <c r="H151" s="59">
        <v>23.300000000000828</v>
      </c>
      <c r="I151" s="60"/>
      <c r="J151" s="61">
        <v>265.40000000000066</v>
      </c>
      <c r="K151" s="59">
        <v>23.800000000000907</v>
      </c>
      <c r="L151" s="60"/>
      <c r="M151" s="61">
        <v>313.00000000000057</v>
      </c>
    </row>
    <row r="152" spans="2:13" s="2" customFormat="1" ht="14.1" customHeight="1" x14ac:dyDescent="0.3">
      <c r="B152" s="63">
        <v>22.310000000000674</v>
      </c>
      <c r="C152" s="64"/>
      <c r="D152" s="65">
        <v>185.94000000000054</v>
      </c>
      <c r="E152" s="63">
        <v>22.810000000000752</v>
      </c>
      <c r="F152" s="64"/>
      <c r="G152" s="66">
        <v>224.18000000000075</v>
      </c>
      <c r="H152" s="63">
        <v>23.31000000000083</v>
      </c>
      <c r="I152" s="64"/>
      <c r="J152" s="66">
        <v>266.28000000000065</v>
      </c>
      <c r="K152" s="63">
        <v>23.810000000000908</v>
      </c>
      <c r="L152" s="64"/>
      <c r="M152" s="66">
        <v>314.00000000000057</v>
      </c>
    </row>
    <row r="153" spans="2:13" s="2" customFormat="1" ht="14.1" customHeight="1" x14ac:dyDescent="0.3">
      <c r="B153" s="49">
        <v>22.320000000000675</v>
      </c>
      <c r="C153" s="50"/>
      <c r="D153" s="51">
        <v>186.68000000000055</v>
      </c>
      <c r="E153" s="49">
        <v>22.820000000000753</v>
      </c>
      <c r="F153" s="50"/>
      <c r="G153" s="53">
        <v>224.96000000000075</v>
      </c>
      <c r="H153" s="49">
        <v>23.320000000000832</v>
      </c>
      <c r="I153" s="50"/>
      <c r="J153" s="53">
        <v>267.16000000000065</v>
      </c>
      <c r="K153" s="49">
        <v>23.82000000000091</v>
      </c>
      <c r="L153" s="50"/>
      <c r="M153" s="53">
        <v>315.00000000000057</v>
      </c>
    </row>
    <row r="154" spans="2:13" s="2" customFormat="1" ht="14.1" customHeight="1" x14ac:dyDescent="0.3">
      <c r="B154" s="49">
        <v>22.330000000000677</v>
      </c>
      <c r="C154" s="50"/>
      <c r="D154" s="51">
        <v>187.42000000000056</v>
      </c>
      <c r="E154" s="49">
        <v>22.830000000000755</v>
      </c>
      <c r="F154" s="50"/>
      <c r="G154" s="53">
        <v>225.74000000000075</v>
      </c>
      <c r="H154" s="49">
        <v>23.330000000000833</v>
      </c>
      <c r="I154" s="50"/>
      <c r="J154" s="53">
        <v>268.04000000000065</v>
      </c>
      <c r="K154" s="49">
        <v>23.830000000000911</v>
      </c>
      <c r="L154" s="50"/>
      <c r="M154" s="53">
        <v>316.00000000000057</v>
      </c>
    </row>
    <row r="155" spans="2:13" s="2" customFormat="1" ht="14.1" customHeight="1" x14ac:dyDescent="0.3">
      <c r="B155" s="49">
        <v>22.340000000000678</v>
      </c>
      <c r="C155" s="50"/>
      <c r="D155" s="51">
        <v>188.16000000000057</v>
      </c>
      <c r="E155" s="49">
        <v>22.840000000000757</v>
      </c>
      <c r="F155" s="50"/>
      <c r="G155" s="53">
        <v>226.52000000000075</v>
      </c>
      <c r="H155" s="49">
        <v>23.340000000000835</v>
      </c>
      <c r="I155" s="50"/>
      <c r="J155" s="53">
        <v>268.92000000000064</v>
      </c>
      <c r="K155" s="49">
        <v>23.840000000000913</v>
      </c>
      <c r="L155" s="50"/>
      <c r="M155" s="53">
        <v>317.00000000000057</v>
      </c>
    </row>
    <row r="156" spans="2:13" s="2" customFormat="1" ht="14.1" customHeight="1" x14ac:dyDescent="0.3">
      <c r="B156" s="49">
        <v>22.35000000000068</v>
      </c>
      <c r="C156" s="50"/>
      <c r="D156" s="51">
        <v>188.90000000000057</v>
      </c>
      <c r="E156" s="49">
        <v>22.850000000000758</v>
      </c>
      <c r="F156" s="50"/>
      <c r="G156" s="53">
        <v>227.30000000000075</v>
      </c>
      <c r="H156" s="49">
        <v>23.350000000000836</v>
      </c>
      <c r="I156" s="50"/>
      <c r="J156" s="53">
        <v>269.80000000000064</v>
      </c>
      <c r="K156" s="49">
        <v>23.850000000000914</v>
      </c>
      <c r="L156" s="50"/>
      <c r="M156" s="53">
        <v>318.00000000000057</v>
      </c>
    </row>
    <row r="157" spans="2:13" s="2" customFormat="1" ht="14.1" customHeight="1" x14ac:dyDescent="0.3">
      <c r="B157" s="49">
        <v>22.360000000000682</v>
      </c>
      <c r="C157" s="50"/>
      <c r="D157" s="51">
        <v>189.64000000000058</v>
      </c>
      <c r="E157" s="49">
        <v>22.86000000000076</v>
      </c>
      <c r="F157" s="50"/>
      <c r="G157" s="53">
        <v>228.08000000000075</v>
      </c>
      <c r="H157" s="49">
        <v>23.360000000000838</v>
      </c>
      <c r="I157" s="50"/>
      <c r="J157" s="53">
        <v>270.68000000000063</v>
      </c>
      <c r="K157" s="49">
        <v>23.860000000000916</v>
      </c>
      <c r="L157" s="50"/>
      <c r="M157" s="53">
        <v>319.00000000000057</v>
      </c>
    </row>
    <row r="158" spans="2:13" s="2" customFormat="1" ht="14.1" customHeight="1" x14ac:dyDescent="0.3">
      <c r="B158" s="49">
        <v>22.370000000000683</v>
      </c>
      <c r="C158" s="50"/>
      <c r="D158" s="51">
        <v>190.38000000000059</v>
      </c>
      <c r="E158" s="49">
        <v>22.870000000000761</v>
      </c>
      <c r="F158" s="50"/>
      <c r="G158" s="53">
        <v>228.86000000000075</v>
      </c>
      <c r="H158" s="49">
        <v>23.370000000000839</v>
      </c>
      <c r="I158" s="50"/>
      <c r="J158" s="53">
        <v>271.56000000000063</v>
      </c>
      <c r="K158" s="49">
        <v>23.870000000000918</v>
      </c>
      <c r="L158" s="50"/>
      <c r="M158" s="53">
        <v>320.00000000000057</v>
      </c>
    </row>
    <row r="159" spans="2:13" s="2" customFormat="1" ht="14.1" customHeight="1" x14ac:dyDescent="0.3">
      <c r="B159" s="49">
        <v>22.380000000000685</v>
      </c>
      <c r="C159" s="50"/>
      <c r="D159" s="51">
        <v>191.1200000000006</v>
      </c>
      <c r="E159" s="49">
        <v>22.880000000000763</v>
      </c>
      <c r="F159" s="50"/>
      <c r="G159" s="53">
        <v>229.64000000000075</v>
      </c>
      <c r="H159" s="49">
        <v>23.380000000000841</v>
      </c>
      <c r="I159" s="50"/>
      <c r="J159" s="53">
        <v>272.44000000000062</v>
      </c>
      <c r="K159" s="49">
        <v>23.880000000000919</v>
      </c>
      <c r="L159" s="50"/>
      <c r="M159" s="53">
        <v>321.00000000000057</v>
      </c>
    </row>
    <row r="160" spans="2:13" s="2" customFormat="1" ht="14.1" customHeight="1" x14ac:dyDescent="0.3">
      <c r="B160" s="54">
        <v>22.390000000000686</v>
      </c>
      <c r="C160" s="55"/>
      <c r="D160" s="56">
        <v>191.86000000000061</v>
      </c>
      <c r="E160" s="54">
        <v>22.890000000000764</v>
      </c>
      <c r="F160" s="55"/>
      <c r="G160" s="58">
        <v>230.42000000000075</v>
      </c>
      <c r="H160" s="54">
        <v>23.390000000000843</v>
      </c>
      <c r="I160" s="55"/>
      <c r="J160" s="58">
        <v>273.32000000000062</v>
      </c>
      <c r="K160" s="54">
        <v>23.890000000000921</v>
      </c>
      <c r="L160" s="55"/>
      <c r="M160" s="58">
        <v>322.00000000000057</v>
      </c>
    </row>
    <row r="161" spans="2:13" s="2" customFormat="1" ht="14.1" customHeight="1" x14ac:dyDescent="0.3">
      <c r="B161" s="59">
        <v>22.400000000000688</v>
      </c>
      <c r="C161" s="60"/>
      <c r="D161" s="61">
        <v>192.60000000000062</v>
      </c>
      <c r="E161" s="59">
        <v>22.900000000000766</v>
      </c>
      <c r="F161" s="60"/>
      <c r="G161" s="61">
        <v>231.20000000000076</v>
      </c>
      <c r="H161" s="59">
        <v>23.400000000000844</v>
      </c>
      <c r="I161" s="60"/>
      <c r="J161" s="61">
        <v>274.20000000000061</v>
      </c>
      <c r="K161" s="59">
        <v>23.900000000000922</v>
      </c>
      <c r="L161" s="60"/>
      <c r="M161" s="61">
        <v>323.00000000000057</v>
      </c>
    </row>
    <row r="162" spans="2:13" s="2" customFormat="1" ht="14.1" customHeight="1" x14ac:dyDescent="0.3">
      <c r="B162" s="63">
        <v>22.410000000000689</v>
      </c>
      <c r="C162" s="64"/>
      <c r="D162" s="65">
        <v>193.34000000000063</v>
      </c>
      <c r="E162" s="63">
        <v>22.910000000000768</v>
      </c>
      <c r="F162" s="64"/>
      <c r="G162" s="66">
        <v>231.98000000000076</v>
      </c>
      <c r="H162" s="63">
        <v>23.410000000000846</v>
      </c>
      <c r="I162" s="64"/>
      <c r="J162" s="66">
        <v>275.08000000000061</v>
      </c>
      <c r="K162" s="63">
        <v>23.910000000000924</v>
      </c>
      <c r="L162" s="64"/>
      <c r="M162" s="66">
        <v>324.00000000000057</v>
      </c>
    </row>
    <row r="163" spans="2:13" s="2" customFormat="1" ht="14.1" customHeight="1" x14ac:dyDescent="0.3">
      <c r="B163" s="63">
        <v>22.420000000000691</v>
      </c>
      <c r="C163" s="64"/>
      <c r="D163" s="65">
        <v>194.08000000000064</v>
      </c>
      <c r="E163" s="63">
        <v>22.920000000000769</v>
      </c>
      <c r="F163" s="64"/>
      <c r="G163" s="66">
        <v>232.76000000000076</v>
      </c>
      <c r="H163" s="63">
        <v>23.420000000000847</v>
      </c>
      <c r="I163" s="64"/>
      <c r="J163" s="66">
        <v>275.9600000000006</v>
      </c>
      <c r="K163" s="63">
        <v>23.920000000000925</v>
      </c>
      <c r="L163" s="64"/>
      <c r="M163" s="66">
        <v>325.00000000000057</v>
      </c>
    </row>
    <row r="164" spans="2:13" s="2" customFormat="1" ht="14.1" customHeight="1" x14ac:dyDescent="0.3">
      <c r="B164" s="63">
        <v>22.430000000000692</v>
      </c>
      <c r="C164" s="64"/>
      <c r="D164" s="65">
        <v>194.82000000000065</v>
      </c>
      <c r="E164" s="63">
        <v>22.930000000000771</v>
      </c>
      <c r="F164" s="64"/>
      <c r="G164" s="66">
        <v>233.54000000000076</v>
      </c>
      <c r="H164" s="63">
        <v>23.430000000000849</v>
      </c>
      <c r="I164" s="64"/>
      <c r="J164" s="66">
        <v>276.8400000000006</v>
      </c>
      <c r="K164" s="63">
        <v>23.930000000000927</v>
      </c>
      <c r="L164" s="64"/>
      <c r="M164" s="66">
        <v>326.00000000000057</v>
      </c>
    </row>
    <row r="165" spans="2:13" s="2" customFormat="1" ht="14.1" customHeight="1" x14ac:dyDescent="0.3">
      <c r="B165" s="63">
        <v>22.440000000000694</v>
      </c>
      <c r="C165" s="64"/>
      <c r="D165" s="65">
        <v>195.56000000000066</v>
      </c>
      <c r="E165" s="63">
        <v>22.940000000000772</v>
      </c>
      <c r="F165" s="64"/>
      <c r="G165" s="66">
        <v>234.32000000000076</v>
      </c>
      <c r="H165" s="63">
        <v>23.44000000000085</v>
      </c>
      <c r="I165" s="64"/>
      <c r="J165" s="66">
        <v>277.7200000000006</v>
      </c>
      <c r="K165" s="63">
        <v>23.940000000000929</v>
      </c>
      <c r="L165" s="64"/>
      <c r="M165" s="66">
        <v>327.00000000000057</v>
      </c>
    </row>
    <row r="166" spans="2:13" s="2" customFormat="1" ht="14.1" customHeight="1" x14ac:dyDescent="0.3">
      <c r="B166" s="63">
        <v>22.450000000000696</v>
      </c>
      <c r="C166" s="64"/>
      <c r="D166" s="65">
        <v>196.30000000000067</v>
      </c>
      <c r="E166" s="63">
        <v>22.950000000000774</v>
      </c>
      <c r="F166" s="64"/>
      <c r="G166" s="66">
        <v>235.10000000000076</v>
      </c>
      <c r="H166" s="63">
        <v>23.450000000000852</v>
      </c>
      <c r="I166" s="64"/>
      <c r="J166" s="66">
        <v>278.60000000000059</v>
      </c>
      <c r="K166" s="63">
        <v>23.95000000000093</v>
      </c>
      <c r="L166" s="64"/>
      <c r="M166" s="66">
        <v>328.00000000000057</v>
      </c>
    </row>
    <row r="167" spans="2:13" s="2" customFormat="1" ht="14.1" customHeight="1" x14ac:dyDescent="0.3">
      <c r="B167" s="49">
        <v>22.460000000000697</v>
      </c>
      <c r="C167" s="50"/>
      <c r="D167" s="51">
        <v>197.04000000000067</v>
      </c>
      <c r="E167" s="49">
        <v>22.960000000000775</v>
      </c>
      <c r="F167" s="50"/>
      <c r="G167" s="53">
        <v>235.88000000000076</v>
      </c>
      <c r="H167" s="49">
        <v>23.460000000000854</v>
      </c>
      <c r="I167" s="50"/>
      <c r="J167" s="53">
        <v>279.48000000000059</v>
      </c>
      <c r="K167" s="49">
        <v>23.960000000000932</v>
      </c>
      <c r="L167" s="50"/>
      <c r="M167" s="53">
        <v>329.00000000000057</v>
      </c>
    </row>
    <row r="168" spans="2:13" s="2" customFormat="1" ht="14.1" customHeight="1" x14ac:dyDescent="0.3">
      <c r="B168" s="49">
        <v>22.470000000000699</v>
      </c>
      <c r="C168" s="50"/>
      <c r="D168" s="51">
        <v>197.78000000000068</v>
      </c>
      <c r="E168" s="49">
        <v>22.970000000000777</v>
      </c>
      <c r="F168" s="50"/>
      <c r="G168" s="53">
        <v>236.66000000000076</v>
      </c>
      <c r="H168" s="49">
        <v>23.470000000000855</v>
      </c>
      <c r="I168" s="50"/>
      <c r="J168" s="53">
        <v>280.36000000000058</v>
      </c>
      <c r="K168" s="49">
        <v>23.970000000000933</v>
      </c>
      <c r="L168" s="50"/>
      <c r="M168" s="53">
        <v>330.00000000000057</v>
      </c>
    </row>
    <row r="169" spans="2:13" s="2" customFormat="1" ht="14.1" customHeight="1" x14ac:dyDescent="0.3">
      <c r="B169" s="49">
        <v>22.4800000000007</v>
      </c>
      <c r="C169" s="50"/>
      <c r="D169" s="51">
        <v>198.52000000000069</v>
      </c>
      <c r="E169" s="49">
        <v>22.980000000000778</v>
      </c>
      <c r="F169" s="50"/>
      <c r="G169" s="53">
        <v>237.44000000000077</v>
      </c>
      <c r="H169" s="49">
        <v>23.480000000000857</v>
      </c>
      <c r="I169" s="50"/>
      <c r="J169" s="53">
        <v>281.24000000000058</v>
      </c>
      <c r="K169" s="49">
        <v>23.980000000000935</v>
      </c>
      <c r="L169" s="50"/>
      <c r="M169" s="53">
        <v>331.00000000000057</v>
      </c>
    </row>
    <row r="170" spans="2:13" s="2" customFormat="1" ht="14.1" customHeight="1" thickBot="1" x14ac:dyDescent="0.35">
      <c r="B170" s="67">
        <v>22.490000000000702</v>
      </c>
      <c r="C170" s="68"/>
      <c r="D170" s="69">
        <v>199.2600000000007</v>
      </c>
      <c r="E170" s="67">
        <v>22.99000000000078</v>
      </c>
      <c r="F170" s="68"/>
      <c r="G170" s="69">
        <v>238.22000000000077</v>
      </c>
      <c r="H170" s="67">
        <v>23.490000000000858</v>
      </c>
      <c r="I170" s="68"/>
      <c r="J170" s="69">
        <v>282.12000000000057</v>
      </c>
      <c r="K170" s="67">
        <v>23.990000000000936</v>
      </c>
      <c r="L170" s="68"/>
      <c r="M170" s="69">
        <v>332.00000000000057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0.100000000000001" customHeight="1" x14ac:dyDescent="0.35">
      <c r="B173" s="92" t="str">
        <f>+B116</f>
        <v>สถานี X.274 แม่น้ำโก-ลก  อ.แว้ง  จ.นราธิวาส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 s="2" customFormat="1" ht="20.100000000000001" customHeight="1" x14ac:dyDescent="0.35">
      <c r="B174" s="92" t="str">
        <f>+B117</f>
        <v>ปีน้ำ 2565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24.000000000000938</v>
      </c>
      <c r="C178" s="43"/>
      <c r="D178" s="44">
        <v>333.00000000000057</v>
      </c>
      <c r="E178" s="45">
        <v>24.5</v>
      </c>
      <c r="F178" s="46"/>
      <c r="G178" s="47">
        <v>389.99999999999989</v>
      </c>
      <c r="H178" s="48">
        <v>25</v>
      </c>
      <c r="I178" s="46"/>
      <c r="J178" s="47">
        <v>452.00000000000034</v>
      </c>
      <c r="K178" s="48">
        <v>25.5</v>
      </c>
      <c r="L178" s="46"/>
      <c r="M178" s="47">
        <v>520.00000000000102</v>
      </c>
    </row>
    <row r="179" spans="2:13" s="2" customFormat="1" ht="14.1" customHeight="1" x14ac:dyDescent="0.3">
      <c r="B179" s="49">
        <v>24.010000000000939</v>
      </c>
      <c r="C179" s="50"/>
      <c r="D179" s="51">
        <v>334.14000000000055</v>
      </c>
      <c r="E179" s="52">
        <v>24.51</v>
      </c>
      <c r="F179" s="50"/>
      <c r="G179" s="53">
        <v>391.2399999999999</v>
      </c>
      <c r="H179" s="49">
        <v>25.01</v>
      </c>
      <c r="I179" s="50"/>
      <c r="J179" s="53">
        <v>453.36000000000035</v>
      </c>
      <c r="K179" s="49">
        <v>25.51</v>
      </c>
      <c r="L179" s="50"/>
      <c r="M179" s="53">
        <v>521.400000000001</v>
      </c>
    </row>
    <row r="180" spans="2:13" s="2" customFormat="1" ht="14.1" customHeight="1" x14ac:dyDescent="0.3">
      <c r="B180" s="49">
        <v>24.020000000000941</v>
      </c>
      <c r="C180" s="50"/>
      <c r="D180" s="51">
        <v>335.28000000000054</v>
      </c>
      <c r="E180" s="52">
        <v>24.52</v>
      </c>
      <c r="F180" s="50"/>
      <c r="G180" s="53">
        <v>392.4799999999999</v>
      </c>
      <c r="H180" s="49">
        <v>25.02</v>
      </c>
      <c r="I180" s="50"/>
      <c r="J180" s="53">
        <v>454.72000000000037</v>
      </c>
      <c r="K180" s="49">
        <v>25.52</v>
      </c>
      <c r="L180" s="50"/>
      <c r="M180" s="53">
        <v>522.80000000000098</v>
      </c>
    </row>
    <row r="181" spans="2:13" s="2" customFormat="1" ht="14.1" customHeight="1" x14ac:dyDescent="0.3">
      <c r="B181" s="49">
        <v>24.030000000000943</v>
      </c>
      <c r="C181" s="50"/>
      <c r="D181" s="51">
        <v>336.42000000000053</v>
      </c>
      <c r="E181" s="52">
        <v>24.53</v>
      </c>
      <c r="F181" s="50"/>
      <c r="G181" s="53">
        <v>393.71999999999991</v>
      </c>
      <c r="H181" s="49">
        <v>25.03</v>
      </c>
      <c r="I181" s="50"/>
      <c r="J181" s="53">
        <v>456.08000000000038</v>
      </c>
      <c r="K181" s="49">
        <v>25.53</v>
      </c>
      <c r="L181" s="50"/>
      <c r="M181" s="53">
        <v>524.20000000000095</v>
      </c>
    </row>
    <row r="182" spans="2:13" s="2" customFormat="1" ht="14.1" customHeight="1" x14ac:dyDescent="0.3">
      <c r="B182" s="49">
        <v>24.040000000000944</v>
      </c>
      <c r="C182" s="50"/>
      <c r="D182" s="51">
        <v>337.56000000000051</v>
      </c>
      <c r="E182" s="52">
        <v>24.54</v>
      </c>
      <c r="F182" s="50"/>
      <c r="G182" s="53">
        <v>394.95999999999992</v>
      </c>
      <c r="H182" s="49">
        <v>25.04</v>
      </c>
      <c r="I182" s="50"/>
      <c r="J182" s="53">
        <v>457.4400000000004</v>
      </c>
      <c r="K182" s="49">
        <v>25.54</v>
      </c>
      <c r="L182" s="50"/>
      <c r="M182" s="53">
        <v>525.60000000000093</v>
      </c>
    </row>
    <row r="183" spans="2:13" s="2" customFormat="1" ht="14.1" customHeight="1" x14ac:dyDescent="0.3">
      <c r="B183" s="49">
        <v>24.050000000000946</v>
      </c>
      <c r="C183" s="50"/>
      <c r="D183" s="51">
        <v>338.7000000000005</v>
      </c>
      <c r="E183" s="52">
        <v>24.55</v>
      </c>
      <c r="F183" s="50"/>
      <c r="G183" s="53">
        <v>396.19999999999993</v>
      </c>
      <c r="H183" s="49">
        <v>25.05</v>
      </c>
      <c r="I183" s="50"/>
      <c r="J183" s="53">
        <v>458.80000000000041</v>
      </c>
      <c r="K183" s="49">
        <v>25.55</v>
      </c>
      <c r="L183" s="50"/>
      <c r="M183" s="53">
        <v>527.00000000000091</v>
      </c>
    </row>
    <row r="184" spans="2:13" s="2" customFormat="1" ht="14.1" customHeight="1" x14ac:dyDescent="0.3">
      <c r="B184" s="49">
        <v>24.060000000000947</v>
      </c>
      <c r="C184" s="50"/>
      <c r="D184" s="51">
        <v>339.84000000000049</v>
      </c>
      <c r="E184" s="52">
        <v>24.56</v>
      </c>
      <c r="F184" s="50"/>
      <c r="G184" s="53">
        <v>397.43999999999994</v>
      </c>
      <c r="H184" s="49">
        <v>25.06</v>
      </c>
      <c r="I184" s="50"/>
      <c r="J184" s="53">
        <v>460.16000000000042</v>
      </c>
      <c r="K184" s="49">
        <v>25.56</v>
      </c>
      <c r="L184" s="50"/>
      <c r="M184" s="53">
        <v>528.40000000000089</v>
      </c>
    </row>
    <row r="185" spans="2:13" s="2" customFormat="1" ht="14.1" customHeight="1" x14ac:dyDescent="0.3">
      <c r="B185" s="49">
        <v>24.070000000000949</v>
      </c>
      <c r="C185" s="50"/>
      <c r="D185" s="51">
        <v>340.98000000000047</v>
      </c>
      <c r="E185" s="52">
        <v>24.57</v>
      </c>
      <c r="F185" s="50"/>
      <c r="G185" s="53">
        <v>398.67999999999995</v>
      </c>
      <c r="H185" s="49">
        <v>25.07</v>
      </c>
      <c r="I185" s="50"/>
      <c r="J185" s="53">
        <v>461.52000000000044</v>
      </c>
      <c r="K185" s="49">
        <v>25.57</v>
      </c>
      <c r="L185" s="50"/>
      <c r="M185" s="53">
        <v>529.80000000000086</v>
      </c>
    </row>
    <row r="186" spans="2:13" s="2" customFormat="1" ht="14.1" customHeight="1" x14ac:dyDescent="0.3">
      <c r="B186" s="49">
        <v>24.08000000000095</v>
      </c>
      <c r="C186" s="50"/>
      <c r="D186" s="51">
        <v>342.12000000000046</v>
      </c>
      <c r="E186" s="52">
        <v>24.58</v>
      </c>
      <c r="F186" s="50"/>
      <c r="G186" s="53">
        <v>399.91999999999996</v>
      </c>
      <c r="H186" s="49">
        <v>25.08</v>
      </c>
      <c r="I186" s="50"/>
      <c r="J186" s="53">
        <v>462.88000000000045</v>
      </c>
      <c r="K186" s="49">
        <v>25.58</v>
      </c>
      <c r="L186" s="50"/>
      <c r="M186" s="53">
        <v>531.20000000000084</v>
      </c>
    </row>
    <row r="187" spans="2:13" s="2" customFormat="1" ht="14.1" customHeight="1" x14ac:dyDescent="0.3">
      <c r="B187" s="54">
        <v>24.090000000000952</v>
      </c>
      <c r="C187" s="55"/>
      <c r="D187" s="56">
        <v>343.26000000000045</v>
      </c>
      <c r="E187" s="57">
        <v>24.59</v>
      </c>
      <c r="F187" s="55"/>
      <c r="G187" s="58">
        <v>401.15999999999997</v>
      </c>
      <c r="H187" s="54">
        <v>25.09</v>
      </c>
      <c r="I187" s="55"/>
      <c r="J187" s="58">
        <v>464.24000000000046</v>
      </c>
      <c r="K187" s="54">
        <v>25.59</v>
      </c>
      <c r="L187" s="55"/>
      <c r="M187" s="58">
        <v>532.60000000000082</v>
      </c>
    </row>
    <row r="188" spans="2:13" s="2" customFormat="1" ht="14.1" customHeight="1" x14ac:dyDescent="0.3">
      <c r="B188" s="59">
        <v>24.100000000000954</v>
      </c>
      <c r="C188" s="60"/>
      <c r="D188" s="61">
        <v>344.40000000000043</v>
      </c>
      <c r="E188" s="59">
        <v>24.6</v>
      </c>
      <c r="F188" s="60"/>
      <c r="G188" s="61">
        <v>402.4</v>
      </c>
      <c r="H188" s="59">
        <v>25.1</v>
      </c>
      <c r="I188" s="60"/>
      <c r="J188" s="61">
        <v>465.60000000000048</v>
      </c>
      <c r="K188" s="62">
        <v>25.6</v>
      </c>
      <c r="L188" s="60"/>
      <c r="M188" s="61">
        <v>534.0000000000008</v>
      </c>
    </row>
    <row r="189" spans="2:13" s="2" customFormat="1" ht="14.1" customHeight="1" x14ac:dyDescent="0.3">
      <c r="B189" s="63">
        <v>24.110000000000955</v>
      </c>
      <c r="C189" s="64"/>
      <c r="D189" s="65">
        <v>345.54000000000042</v>
      </c>
      <c r="E189" s="63">
        <v>24.61</v>
      </c>
      <c r="F189" s="64"/>
      <c r="G189" s="66">
        <v>403.64</v>
      </c>
      <c r="H189" s="63">
        <v>25.11</v>
      </c>
      <c r="I189" s="64"/>
      <c r="J189" s="66">
        <v>466.96000000000049</v>
      </c>
      <c r="K189" s="63">
        <v>25.61</v>
      </c>
      <c r="L189" s="64"/>
      <c r="M189" s="66">
        <v>535.40000000000077</v>
      </c>
    </row>
    <row r="190" spans="2:13" s="2" customFormat="1" ht="14.1" customHeight="1" x14ac:dyDescent="0.3">
      <c r="B190" s="49">
        <v>24.120000000000957</v>
      </c>
      <c r="C190" s="50"/>
      <c r="D190" s="51">
        <v>346.6800000000004</v>
      </c>
      <c r="E190" s="49">
        <v>24.62</v>
      </c>
      <c r="F190" s="50"/>
      <c r="G190" s="53">
        <v>404.88</v>
      </c>
      <c r="H190" s="49">
        <v>25.12</v>
      </c>
      <c r="I190" s="50"/>
      <c r="J190" s="53">
        <v>468.3200000000005</v>
      </c>
      <c r="K190" s="49">
        <v>25.62</v>
      </c>
      <c r="L190" s="50"/>
      <c r="M190" s="53">
        <v>536.80000000000075</v>
      </c>
    </row>
    <row r="191" spans="2:13" s="2" customFormat="1" ht="14.1" customHeight="1" x14ac:dyDescent="0.3">
      <c r="B191" s="49">
        <v>24.130000000000958</v>
      </c>
      <c r="C191" s="50"/>
      <c r="D191" s="51">
        <v>347.82000000000039</v>
      </c>
      <c r="E191" s="49">
        <v>24.63</v>
      </c>
      <c r="F191" s="50"/>
      <c r="G191" s="53">
        <v>406.12</v>
      </c>
      <c r="H191" s="49">
        <v>25.13</v>
      </c>
      <c r="I191" s="50"/>
      <c r="J191" s="53">
        <v>469.68000000000052</v>
      </c>
      <c r="K191" s="49">
        <v>25.63</v>
      </c>
      <c r="L191" s="50"/>
      <c r="M191" s="53">
        <v>538.20000000000073</v>
      </c>
    </row>
    <row r="192" spans="2:13" s="2" customFormat="1" ht="14.1" customHeight="1" x14ac:dyDescent="0.3">
      <c r="B192" s="49">
        <v>24.14000000000096</v>
      </c>
      <c r="C192" s="50"/>
      <c r="D192" s="51">
        <v>348.96000000000038</v>
      </c>
      <c r="E192" s="49">
        <v>24.64</v>
      </c>
      <c r="F192" s="50"/>
      <c r="G192" s="53">
        <v>407.36</v>
      </c>
      <c r="H192" s="49">
        <v>25.14</v>
      </c>
      <c r="I192" s="50"/>
      <c r="J192" s="53">
        <v>471.04000000000053</v>
      </c>
      <c r="K192" s="49">
        <v>25.64</v>
      </c>
      <c r="L192" s="50"/>
      <c r="M192" s="53">
        <v>539.6000000000007</v>
      </c>
    </row>
    <row r="193" spans="2:13" s="2" customFormat="1" ht="14.1" customHeight="1" x14ac:dyDescent="0.3">
      <c r="B193" s="49">
        <v>24.150000000000961</v>
      </c>
      <c r="C193" s="50"/>
      <c r="D193" s="51">
        <v>350.10000000000036</v>
      </c>
      <c r="E193" s="49">
        <v>24.65</v>
      </c>
      <c r="F193" s="50"/>
      <c r="G193" s="53">
        <v>408.6</v>
      </c>
      <c r="H193" s="49">
        <v>25.15</v>
      </c>
      <c r="I193" s="50"/>
      <c r="J193" s="53">
        <v>472.40000000000055</v>
      </c>
      <c r="K193" s="49">
        <v>25.65</v>
      </c>
      <c r="L193" s="50"/>
      <c r="M193" s="53">
        <v>541.00000000000068</v>
      </c>
    </row>
    <row r="194" spans="2:13" s="2" customFormat="1" ht="14.1" customHeight="1" x14ac:dyDescent="0.3">
      <c r="B194" s="49">
        <v>24.160000000000963</v>
      </c>
      <c r="C194" s="50"/>
      <c r="D194" s="51">
        <v>351.24000000000035</v>
      </c>
      <c r="E194" s="49">
        <v>24.66</v>
      </c>
      <c r="F194" s="50"/>
      <c r="G194" s="53">
        <v>409.84000000000003</v>
      </c>
      <c r="H194" s="49">
        <v>25.16</v>
      </c>
      <c r="I194" s="50"/>
      <c r="J194" s="53">
        <v>473.76000000000056</v>
      </c>
      <c r="K194" s="49">
        <v>25.66</v>
      </c>
      <c r="L194" s="50"/>
      <c r="M194" s="53">
        <v>542.40000000000066</v>
      </c>
    </row>
    <row r="195" spans="2:13" s="2" customFormat="1" ht="14.1" customHeight="1" x14ac:dyDescent="0.3">
      <c r="B195" s="49">
        <v>24.170000000000964</v>
      </c>
      <c r="C195" s="50"/>
      <c r="D195" s="51">
        <v>352.38000000000034</v>
      </c>
      <c r="E195" s="49">
        <v>24.67</v>
      </c>
      <c r="F195" s="50"/>
      <c r="G195" s="53">
        <v>411.08000000000004</v>
      </c>
      <c r="H195" s="49">
        <v>25.17</v>
      </c>
      <c r="I195" s="50"/>
      <c r="J195" s="53">
        <v>475.12000000000057</v>
      </c>
      <c r="K195" s="49">
        <v>25.67</v>
      </c>
      <c r="L195" s="50"/>
      <c r="M195" s="53">
        <v>543.80000000000064</v>
      </c>
    </row>
    <row r="196" spans="2:13" s="2" customFormat="1" ht="14.1" customHeight="1" x14ac:dyDescent="0.3">
      <c r="B196" s="49">
        <v>24.180000000000966</v>
      </c>
      <c r="C196" s="50"/>
      <c r="D196" s="51">
        <v>353.52000000000032</v>
      </c>
      <c r="E196" s="49">
        <v>24.68</v>
      </c>
      <c r="F196" s="50"/>
      <c r="G196" s="53">
        <v>412.32000000000005</v>
      </c>
      <c r="H196" s="49">
        <v>25.18</v>
      </c>
      <c r="I196" s="50"/>
      <c r="J196" s="53">
        <v>476.48000000000059</v>
      </c>
      <c r="K196" s="49">
        <v>25.68</v>
      </c>
      <c r="L196" s="50"/>
      <c r="M196" s="53">
        <v>545.20000000000061</v>
      </c>
    </row>
    <row r="197" spans="2:13" s="2" customFormat="1" ht="14.1" customHeight="1" x14ac:dyDescent="0.3">
      <c r="B197" s="54">
        <v>24.190000000000968</v>
      </c>
      <c r="C197" s="55"/>
      <c r="D197" s="56">
        <v>354.66000000000031</v>
      </c>
      <c r="E197" s="54">
        <v>24.69</v>
      </c>
      <c r="F197" s="55"/>
      <c r="G197" s="58">
        <v>413.56000000000006</v>
      </c>
      <c r="H197" s="54">
        <v>25.19</v>
      </c>
      <c r="I197" s="55"/>
      <c r="J197" s="58">
        <v>477.8400000000006</v>
      </c>
      <c r="K197" s="54">
        <v>25.69</v>
      </c>
      <c r="L197" s="55"/>
      <c r="M197" s="58">
        <v>546.60000000000059</v>
      </c>
    </row>
    <row r="198" spans="2:13" s="2" customFormat="1" ht="14.1" customHeight="1" x14ac:dyDescent="0.3">
      <c r="B198" s="59">
        <v>24.200000000000969</v>
      </c>
      <c r="C198" s="60"/>
      <c r="D198" s="61">
        <v>355.8000000000003</v>
      </c>
      <c r="E198" s="59">
        <v>24.7</v>
      </c>
      <c r="F198" s="60"/>
      <c r="G198" s="61">
        <v>414.80000000000007</v>
      </c>
      <c r="H198" s="59">
        <v>25.2</v>
      </c>
      <c r="I198" s="60"/>
      <c r="J198" s="61">
        <v>479.20000000000061</v>
      </c>
      <c r="K198" s="59">
        <v>25.7</v>
      </c>
      <c r="L198" s="60"/>
      <c r="M198" s="61">
        <v>548.00000000000057</v>
      </c>
    </row>
    <row r="199" spans="2:13" s="2" customFormat="1" ht="14.1" customHeight="1" x14ac:dyDescent="0.3">
      <c r="B199" s="63">
        <v>24.210000000000971</v>
      </c>
      <c r="C199" s="64"/>
      <c r="D199" s="65">
        <v>356.94000000000028</v>
      </c>
      <c r="E199" s="63">
        <v>24.71</v>
      </c>
      <c r="F199" s="64"/>
      <c r="G199" s="66">
        <v>416.04000000000008</v>
      </c>
      <c r="H199" s="63">
        <v>25.21</v>
      </c>
      <c r="I199" s="64"/>
      <c r="J199" s="66">
        <v>480.56000000000063</v>
      </c>
      <c r="K199" s="63">
        <v>25.71</v>
      </c>
      <c r="L199" s="64"/>
      <c r="M199" s="66">
        <v>549.40000000000055</v>
      </c>
    </row>
    <row r="200" spans="2:13" s="2" customFormat="1" ht="14.1" customHeight="1" x14ac:dyDescent="0.3">
      <c r="B200" s="49">
        <v>24.220000000000972</v>
      </c>
      <c r="C200" s="50"/>
      <c r="D200" s="51">
        <v>358.08000000000027</v>
      </c>
      <c r="E200" s="49">
        <v>24.72</v>
      </c>
      <c r="F200" s="50"/>
      <c r="G200" s="53">
        <v>417.28000000000009</v>
      </c>
      <c r="H200" s="49">
        <v>25.22</v>
      </c>
      <c r="I200" s="50"/>
      <c r="J200" s="53">
        <v>481.92000000000064</v>
      </c>
      <c r="K200" s="49">
        <v>25.72</v>
      </c>
      <c r="L200" s="50"/>
      <c r="M200" s="53">
        <v>550.80000000000052</v>
      </c>
    </row>
    <row r="201" spans="2:13" s="2" customFormat="1" ht="14.1" customHeight="1" x14ac:dyDescent="0.3">
      <c r="B201" s="49">
        <v>24.230000000000974</v>
      </c>
      <c r="C201" s="50"/>
      <c r="D201" s="51">
        <v>359.22000000000025</v>
      </c>
      <c r="E201" s="49">
        <v>24.73</v>
      </c>
      <c r="F201" s="50"/>
      <c r="G201" s="53">
        <v>418.5200000000001</v>
      </c>
      <c r="H201" s="49">
        <v>25.23</v>
      </c>
      <c r="I201" s="50"/>
      <c r="J201" s="53">
        <v>483.28000000000065</v>
      </c>
      <c r="K201" s="49">
        <v>25.73</v>
      </c>
      <c r="L201" s="50"/>
      <c r="M201" s="53">
        <v>552.2000000000005</v>
      </c>
    </row>
    <row r="202" spans="2:13" s="2" customFormat="1" ht="14.1" customHeight="1" x14ac:dyDescent="0.3">
      <c r="B202" s="49">
        <v>24.240000000000975</v>
      </c>
      <c r="C202" s="50"/>
      <c r="D202" s="51">
        <v>360.36000000000024</v>
      </c>
      <c r="E202" s="49">
        <v>24.74</v>
      </c>
      <c r="F202" s="50"/>
      <c r="G202" s="53">
        <v>419.7600000000001</v>
      </c>
      <c r="H202" s="49">
        <v>25.24</v>
      </c>
      <c r="I202" s="50"/>
      <c r="J202" s="53">
        <v>484.64000000000067</v>
      </c>
      <c r="K202" s="49">
        <v>25.74</v>
      </c>
      <c r="L202" s="50"/>
      <c r="M202" s="53">
        <v>553.60000000000048</v>
      </c>
    </row>
    <row r="203" spans="2:13" s="2" customFormat="1" ht="14.1" customHeight="1" x14ac:dyDescent="0.3">
      <c r="B203" s="49">
        <v>24.250000000000977</v>
      </c>
      <c r="C203" s="50"/>
      <c r="D203" s="51">
        <v>361.50000000000023</v>
      </c>
      <c r="E203" s="49">
        <v>24.75</v>
      </c>
      <c r="F203" s="50"/>
      <c r="G203" s="53">
        <v>421.00000000000011</v>
      </c>
      <c r="H203" s="49">
        <v>25.25</v>
      </c>
      <c r="I203" s="50"/>
      <c r="J203" s="53">
        <v>486.00000000000068</v>
      </c>
      <c r="K203" s="49">
        <v>25.75</v>
      </c>
      <c r="L203" s="50"/>
      <c r="M203" s="53">
        <v>555.00000000000045</v>
      </c>
    </row>
    <row r="204" spans="2:13" s="2" customFormat="1" ht="14.1" customHeight="1" x14ac:dyDescent="0.3">
      <c r="B204" s="49">
        <v>24.260000000000979</v>
      </c>
      <c r="C204" s="50"/>
      <c r="D204" s="51">
        <v>362.64000000000021</v>
      </c>
      <c r="E204" s="49">
        <v>24.76</v>
      </c>
      <c r="F204" s="50"/>
      <c r="G204" s="53">
        <v>422.24000000000012</v>
      </c>
      <c r="H204" s="49">
        <v>25.26</v>
      </c>
      <c r="I204" s="50"/>
      <c r="J204" s="53">
        <v>487.3600000000007</v>
      </c>
      <c r="K204" s="49">
        <v>25.76</v>
      </c>
      <c r="L204" s="50"/>
      <c r="M204" s="53">
        <v>556.40000000000043</v>
      </c>
    </row>
    <row r="205" spans="2:13" s="2" customFormat="1" ht="14.1" customHeight="1" x14ac:dyDescent="0.3">
      <c r="B205" s="49">
        <v>24.27000000000098</v>
      </c>
      <c r="C205" s="50"/>
      <c r="D205" s="51">
        <v>363.7800000000002</v>
      </c>
      <c r="E205" s="49">
        <v>24.7699999999999</v>
      </c>
      <c r="F205" s="50"/>
      <c r="G205" s="53">
        <v>423.48000000000013</v>
      </c>
      <c r="H205" s="49">
        <v>25.2699999999999</v>
      </c>
      <c r="I205" s="50"/>
      <c r="J205" s="53">
        <v>488.72000000000071</v>
      </c>
      <c r="K205" s="49">
        <v>25.7699999999999</v>
      </c>
      <c r="L205" s="50"/>
      <c r="M205" s="53">
        <v>557.80000000000041</v>
      </c>
    </row>
    <row r="206" spans="2:13" s="2" customFormat="1" ht="14.1" customHeight="1" x14ac:dyDescent="0.3">
      <c r="B206" s="49">
        <v>24.280000000000982</v>
      </c>
      <c r="C206" s="50"/>
      <c r="D206" s="51">
        <v>364.92000000000019</v>
      </c>
      <c r="E206" s="49">
        <v>24.779999999999902</v>
      </c>
      <c r="F206" s="50"/>
      <c r="G206" s="53">
        <v>424.72000000000014</v>
      </c>
      <c r="H206" s="49">
        <v>25.279999999999902</v>
      </c>
      <c r="I206" s="50"/>
      <c r="J206" s="53">
        <v>490.08000000000072</v>
      </c>
      <c r="K206" s="49">
        <v>25.779999999999902</v>
      </c>
      <c r="L206" s="50"/>
      <c r="M206" s="53">
        <v>559.20000000000039</v>
      </c>
    </row>
    <row r="207" spans="2:13" s="2" customFormat="1" ht="14.1" customHeight="1" x14ac:dyDescent="0.3">
      <c r="B207" s="54">
        <v>24.290000000000983</v>
      </c>
      <c r="C207" s="55"/>
      <c r="D207" s="56">
        <v>366.06000000000017</v>
      </c>
      <c r="E207" s="54">
        <v>24.7899999999999</v>
      </c>
      <c r="F207" s="55"/>
      <c r="G207" s="58">
        <v>425.96000000000015</v>
      </c>
      <c r="H207" s="54">
        <v>25.2899999999999</v>
      </c>
      <c r="I207" s="55"/>
      <c r="J207" s="58">
        <v>491.44000000000074</v>
      </c>
      <c r="K207" s="54">
        <v>25.7899999999999</v>
      </c>
      <c r="L207" s="55"/>
      <c r="M207" s="58">
        <v>560.60000000000036</v>
      </c>
    </row>
    <row r="208" spans="2:13" s="2" customFormat="1" ht="14.1" customHeight="1" x14ac:dyDescent="0.3">
      <c r="B208" s="59">
        <v>24.300000000000985</v>
      </c>
      <c r="C208" s="60"/>
      <c r="D208" s="61">
        <v>367.20000000000016</v>
      </c>
      <c r="E208" s="59">
        <v>24.799999999999901</v>
      </c>
      <c r="F208" s="60"/>
      <c r="G208" s="61">
        <v>427.20000000000016</v>
      </c>
      <c r="H208" s="59">
        <v>25.299999999999901</v>
      </c>
      <c r="I208" s="60"/>
      <c r="J208" s="61">
        <v>492.80000000000075</v>
      </c>
      <c r="K208" s="59">
        <v>25.799999999999901</v>
      </c>
      <c r="L208" s="60"/>
      <c r="M208" s="61">
        <v>562.00000000000034</v>
      </c>
    </row>
    <row r="209" spans="2:13" s="2" customFormat="1" ht="14.1" customHeight="1" x14ac:dyDescent="0.3">
      <c r="B209" s="63">
        <v>24.310000000000986</v>
      </c>
      <c r="C209" s="64"/>
      <c r="D209" s="65">
        <v>368.34000000000015</v>
      </c>
      <c r="E209" s="63">
        <v>24.809999999999899</v>
      </c>
      <c r="F209" s="64"/>
      <c r="G209" s="66">
        <v>428.44000000000017</v>
      </c>
      <c r="H209" s="63">
        <v>25.309999999999899</v>
      </c>
      <c r="I209" s="64"/>
      <c r="J209" s="66">
        <v>494.16000000000076</v>
      </c>
      <c r="K209" s="63">
        <v>25.809999999999899</v>
      </c>
      <c r="L209" s="64"/>
      <c r="M209" s="66">
        <v>563.40000000000032</v>
      </c>
    </row>
    <row r="210" spans="2:13" s="2" customFormat="1" ht="14.1" customHeight="1" x14ac:dyDescent="0.3">
      <c r="B210" s="49">
        <v>24.320000000000988</v>
      </c>
      <c r="C210" s="50"/>
      <c r="D210" s="51">
        <v>369.48000000000013</v>
      </c>
      <c r="E210" s="49">
        <v>24.819999999999901</v>
      </c>
      <c r="F210" s="50"/>
      <c r="G210" s="53">
        <v>429.68000000000018</v>
      </c>
      <c r="H210" s="49">
        <v>25.319999999999901</v>
      </c>
      <c r="I210" s="50"/>
      <c r="J210" s="53">
        <v>495.52000000000078</v>
      </c>
      <c r="K210" s="49">
        <v>25.819999999999901</v>
      </c>
      <c r="L210" s="50"/>
      <c r="M210" s="53">
        <v>564.8000000000003</v>
      </c>
    </row>
    <row r="211" spans="2:13" s="2" customFormat="1" ht="14.1" customHeight="1" x14ac:dyDescent="0.3">
      <c r="B211" s="49">
        <v>24.33000000000099</v>
      </c>
      <c r="C211" s="50"/>
      <c r="D211" s="51">
        <v>370.62000000000012</v>
      </c>
      <c r="E211" s="49">
        <v>24.829999999999899</v>
      </c>
      <c r="F211" s="50"/>
      <c r="G211" s="53">
        <v>430.92000000000019</v>
      </c>
      <c r="H211" s="49">
        <v>25.329999999999899</v>
      </c>
      <c r="I211" s="50"/>
      <c r="J211" s="53">
        <v>496.88000000000079</v>
      </c>
      <c r="K211" s="49">
        <v>25.829999999999899</v>
      </c>
      <c r="L211" s="50"/>
      <c r="M211" s="53">
        <v>566.20000000000027</v>
      </c>
    </row>
    <row r="212" spans="2:13" s="2" customFormat="1" ht="14.1" customHeight="1" x14ac:dyDescent="0.3">
      <c r="B212" s="49">
        <v>24.340000000000991</v>
      </c>
      <c r="C212" s="50"/>
      <c r="D212" s="51">
        <v>371.7600000000001</v>
      </c>
      <c r="E212" s="49">
        <v>24.8399999999999</v>
      </c>
      <c r="F212" s="50"/>
      <c r="G212" s="53">
        <v>432.1600000000002</v>
      </c>
      <c r="H212" s="49">
        <v>25.3399999999999</v>
      </c>
      <c r="I212" s="50"/>
      <c r="J212" s="53">
        <v>498.2400000000008</v>
      </c>
      <c r="K212" s="49">
        <v>25.8399999999999</v>
      </c>
      <c r="L212" s="50"/>
      <c r="M212" s="53">
        <v>567.60000000000025</v>
      </c>
    </row>
    <row r="213" spans="2:13" s="2" customFormat="1" ht="14.1" customHeight="1" x14ac:dyDescent="0.3">
      <c r="B213" s="49">
        <v>24.350000000000993</v>
      </c>
      <c r="C213" s="50"/>
      <c r="D213" s="51">
        <v>372.90000000000009</v>
      </c>
      <c r="E213" s="49">
        <v>24.849999999999898</v>
      </c>
      <c r="F213" s="50"/>
      <c r="G213" s="53">
        <v>433.4000000000002</v>
      </c>
      <c r="H213" s="49">
        <v>25.349999999999898</v>
      </c>
      <c r="I213" s="50"/>
      <c r="J213" s="53">
        <v>499.60000000000082</v>
      </c>
      <c r="K213" s="49">
        <v>25.849999999999898</v>
      </c>
      <c r="L213" s="50"/>
      <c r="M213" s="53">
        <v>569.00000000000023</v>
      </c>
    </row>
    <row r="214" spans="2:13" s="2" customFormat="1" ht="14.1" customHeight="1" x14ac:dyDescent="0.3">
      <c r="B214" s="49">
        <v>24.360000000000994</v>
      </c>
      <c r="C214" s="50"/>
      <c r="D214" s="51">
        <v>374.04000000000008</v>
      </c>
      <c r="E214" s="49">
        <v>24.8599999999999</v>
      </c>
      <c r="F214" s="50"/>
      <c r="G214" s="53">
        <v>434.64000000000021</v>
      </c>
      <c r="H214" s="49">
        <v>25.3599999999999</v>
      </c>
      <c r="I214" s="50"/>
      <c r="J214" s="53">
        <v>500.96000000000083</v>
      </c>
      <c r="K214" s="49">
        <v>25.8599999999999</v>
      </c>
      <c r="L214" s="50"/>
      <c r="M214" s="53">
        <v>570.4000000000002</v>
      </c>
    </row>
    <row r="215" spans="2:13" s="2" customFormat="1" ht="14.1" customHeight="1" x14ac:dyDescent="0.3">
      <c r="B215" s="49">
        <v>24.370000000000996</v>
      </c>
      <c r="C215" s="50"/>
      <c r="D215" s="51">
        <v>375.18000000000006</v>
      </c>
      <c r="E215" s="49">
        <v>24.869999999999902</v>
      </c>
      <c r="F215" s="50"/>
      <c r="G215" s="53">
        <v>435.88000000000022</v>
      </c>
      <c r="H215" s="49">
        <v>25.369999999999902</v>
      </c>
      <c r="I215" s="50"/>
      <c r="J215" s="53">
        <v>502.32000000000085</v>
      </c>
      <c r="K215" s="49">
        <v>25.869999999999902</v>
      </c>
      <c r="L215" s="50"/>
      <c r="M215" s="53">
        <v>571.80000000000018</v>
      </c>
    </row>
    <row r="216" spans="2:13" s="2" customFormat="1" ht="14.1" customHeight="1" x14ac:dyDescent="0.3">
      <c r="B216" s="49">
        <v>24.380000000000997</v>
      </c>
      <c r="C216" s="50"/>
      <c r="D216" s="51">
        <v>376.32000000000005</v>
      </c>
      <c r="E216" s="49">
        <v>24.8799999999999</v>
      </c>
      <c r="F216" s="50"/>
      <c r="G216" s="53">
        <v>437.12000000000023</v>
      </c>
      <c r="H216" s="49">
        <v>25.3799999999999</v>
      </c>
      <c r="I216" s="50"/>
      <c r="J216" s="53">
        <v>503.68000000000086</v>
      </c>
      <c r="K216" s="49">
        <v>25.8799999999999</v>
      </c>
      <c r="L216" s="50"/>
      <c r="M216" s="53">
        <v>573.20000000000016</v>
      </c>
    </row>
    <row r="217" spans="2:13" s="2" customFormat="1" ht="14.1" customHeight="1" x14ac:dyDescent="0.3">
      <c r="B217" s="54">
        <v>24.390000000000999</v>
      </c>
      <c r="C217" s="55"/>
      <c r="D217" s="56">
        <v>377.46000000000004</v>
      </c>
      <c r="E217" s="54">
        <v>24.889999999999901</v>
      </c>
      <c r="F217" s="55"/>
      <c r="G217" s="58">
        <v>438.36000000000024</v>
      </c>
      <c r="H217" s="54">
        <v>25.389999999999901</v>
      </c>
      <c r="I217" s="55"/>
      <c r="J217" s="58">
        <v>505.04000000000087</v>
      </c>
      <c r="K217" s="54">
        <v>25.889999999999901</v>
      </c>
      <c r="L217" s="55"/>
      <c r="M217" s="58">
        <v>574.60000000000014</v>
      </c>
    </row>
    <row r="218" spans="2:13" s="2" customFormat="1" ht="14.1" customHeight="1" x14ac:dyDescent="0.3">
      <c r="B218" s="59">
        <v>24.400000000001</v>
      </c>
      <c r="C218" s="60"/>
      <c r="D218" s="61">
        <v>378.6</v>
      </c>
      <c r="E218" s="59">
        <v>24.899999999999899</v>
      </c>
      <c r="F218" s="60"/>
      <c r="G218" s="61">
        <v>439.60000000000025</v>
      </c>
      <c r="H218" s="59">
        <v>25.399999999999899</v>
      </c>
      <c r="I218" s="60"/>
      <c r="J218" s="61">
        <v>506.40000000000089</v>
      </c>
      <c r="K218" s="59">
        <v>25.899999999999899</v>
      </c>
      <c r="L218" s="60"/>
      <c r="M218" s="61">
        <v>576.00000000000011</v>
      </c>
    </row>
    <row r="219" spans="2:13" s="2" customFormat="1" ht="14.1" customHeight="1" x14ac:dyDescent="0.3">
      <c r="B219" s="70">
        <v>24.410000000001002</v>
      </c>
      <c r="C219" s="71"/>
      <c r="D219" s="72">
        <v>379.74</v>
      </c>
      <c r="E219" s="70">
        <v>24.909999999999901</v>
      </c>
      <c r="F219" s="71"/>
      <c r="G219" s="72">
        <v>440.84000000000026</v>
      </c>
      <c r="H219" s="70">
        <v>25.409999999999901</v>
      </c>
      <c r="I219" s="71"/>
      <c r="J219" s="72">
        <v>507.7600000000009</v>
      </c>
      <c r="K219" s="70">
        <v>25.909999999999901</v>
      </c>
      <c r="L219" s="71"/>
      <c r="M219" s="79">
        <v>577.40000000000009</v>
      </c>
    </row>
    <row r="220" spans="2:13" s="2" customFormat="1" ht="14.1" customHeight="1" x14ac:dyDescent="0.3">
      <c r="B220" s="73">
        <v>24.420000000001004</v>
      </c>
      <c r="C220" s="74"/>
      <c r="D220" s="75">
        <v>380.88</v>
      </c>
      <c r="E220" s="73">
        <v>24.919999999999899</v>
      </c>
      <c r="F220" s="74"/>
      <c r="G220" s="75">
        <v>442.08000000000027</v>
      </c>
      <c r="H220" s="73">
        <v>25.419999999999899</v>
      </c>
      <c r="I220" s="74"/>
      <c r="J220" s="75">
        <v>509.12000000000091</v>
      </c>
      <c r="K220" s="73">
        <v>25.919999999999899</v>
      </c>
      <c r="L220" s="74"/>
      <c r="M220" s="51">
        <v>578.80000000000007</v>
      </c>
    </row>
    <row r="221" spans="2:13" s="2" customFormat="1" ht="14.1" customHeight="1" x14ac:dyDescent="0.3">
      <c r="B221" s="73">
        <v>24.430000000001005</v>
      </c>
      <c r="C221" s="74"/>
      <c r="D221" s="75">
        <v>382.02</v>
      </c>
      <c r="E221" s="73">
        <v>24.9299999999999</v>
      </c>
      <c r="F221" s="74"/>
      <c r="G221" s="75">
        <v>443.32000000000028</v>
      </c>
      <c r="H221" s="73">
        <v>25.4299999999999</v>
      </c>
      <c r="I221" s="74"/>
      <c r="J221" s="75">
        <v>510.48000000000093</v>
      </c>
      <c r="K221" s="73">
        <v>25.9299999999999</v>
      </c>
      <c r="L221" s="74"/>
      <c r="M221" s="51">
        <v>580.20000000000005</v>
      </c>
    </row>
    <row r="222" spans="2:13" s="2" customFormat="1" ht="14.1" customHeight="1" x14ac:dyDescent="0.3">
      <c r="B222" s="73">
        <v>24.440000000001007</v>
      </c>
      <c r="C222" s="74"/>
      <c r="D222" s="75">
        <v>383.15999999999997</v>
      </c>
      <c r="E222" s="73">
        <v>24.939999999999898</v>
      </c>
      <c r="F222" s="74"/>
      <c r="G222" s="75">
        <v>444.56000000000029</v>
      </c>
      <c r="H222" s="73">
        <v>25.439999999999898</v>
      </c>
      <c r="I222" s="74"/>
      <c r="J222" s="75">
        <v>511.84000000000094</v>
      </c>
      <c r="K222" s="73">
        <v>25.939999999999898</v>
      </c>
      <c r="L222" s="74"/>
      <c r="M222" s="51">
        <v>581.6</v>
      </c>
    </row>
    <row r="223" spans="2:13" s="2" customFormat="1" ht="14.1" customHeight="1" x14ac:dyDescent="0.3">
      <c r="B223" s="73">
        <v>24.450000000001008</v>
      </c>
      <c r="C223" s="74"/>
      <c r="D223" s="75">
        <v>384.29999999999995</v>
      </c>
      <c r="E223" s="73">
        <v>24.9499999999999</v>
      </c>
      <c r="F223" s="74"/>
      <c r="G223" s="75">
        <v>445.8000000000003</v>
      </c>
      <c r="H223" s="73">
        <v>25.4499999999999</v>
      </c>
      <c r="I223" s="74"/>
      <c r="J223" s="75">
        <v>513.20000000000095</v>
      </c>
      <c r="K223" s="73">
        <v>25.9499999999999</v>
      </c>
      <c r="L223" s="74"/>
      <c r="M223" s="51">
        <v>583</v>
      </c>
    </row>
    <row r="224" spans="2:13" s="2" customFormat="1" ht="14.1" customHeight="1" x14ac:dyDescent="0.3">
      <c r="B224" s="73">
        <v>24.46000000000101</v>
      </c>
      <c r="C224" s="74"/>
      <c r="D224" s="75">
        <v>385.43999999999994</v>
      </c>
      <c r="E224" s="73">
        <v>24.959999999999901</v>
      </c>
      <c r="F224" s="74"/>
      <c r="G224" s="75">
        <v>447.0400000000003</v>
      </c>
      <c r="H224" s="73">
        <v>25.459999999999901</v>
      </c>
      <c r="I224" s="74"/>
      <c r="J224" s="75">
        <v>514.56000000000097</v>
      </c>
      <c r="K224" s="73">
        <v>25.959999999999901</v>
      </c>
      <c r="L224" s="74"/>
      <c r="M224" s="51">
        <v>584.4</v>
      </c>
    </row>
    <row r="225" spans="2:13" s="2" customFormat="1" ht="14.1" customHeight="1" x14ac:dyDescent="0.3">
      <c r="B225" s="73">
        <v>24.470000000001011</v>
      </c>
      <c r="C225" s="74"/>
      <c r="D225" s="75">
        <v>386.57999999999993</v>
      </c>
      <c r="E225" s="73">
        <v>24.969999999999899</v>
      </c>
      <c r="F225" s="74"/>
      <c r="G225" s="75">
        <v>448.28000000000031</v>
      </c>
      <c r="H225" s="73">
        <v>25.469999999999899</v>
      </c>
      <c r="I225" s="74"/>
      <c r="J225" s="75">
        <v>515.92000000000098</v>
      </c>
      <c r="K225" s="73">
        <v>25.969999999999899</v>
      </c>
      <c r="L225" s="74"/>
      <c r="M225" s="51">
        <v>585.79999999999995</v>
      </c>
    </row>
    <row r="226" spans="2:13" s="2" customFormat="1" ht="14.1" customHeight="1" x14ac:dyDescent="0.3">
      <c r="B226" s="73">
        <v>24.480000000001013</v>
      </c>
      <c r="C226" s="74"/>
      <c r="D226" s="75">
        <v>387.71999999999991</v>
      </c>
      <c r="E226" s="73">
        <v>24.979999999999901</v>
      </c>
      <c r="F226" s="74"/>
      <c r="G226" s="75">
        <v>449.52000000000032</v>
      </c>
      <c r="H226" s="73">
        <v>25.479999999999901</v>
      </c>
      <c r="I226" s="74"/>
      <c r="J226" s="75">
        <v>517.280000000001</v>
      </c>
      <c r="K226" s="73">
        <v>25.979999999999901</v>
      </c>
      <c r="L226" s="74"/>
      <c r="M226" s="51">
        <v>587.19999999999993</v>
      </c>
    </row>
    <row r="227" spans="2:13" s="2" customFormat="1" ht="14.1" customHeight="1" thickBot="1" x14ac:dyDescent="0.35">
      <c r="B227" s="76">
        <v>24.490000000001015</v>
      </c>
      <c r="C227" s="77"/>
      <c r="D227" s="78">
        <v>388.8599999999999</v>
      </c>
      <c r="E227" s="76">
        <v>24.989999999999899</v>
      </c>
      <c r="F227" s="77"/>
      <c r="G227" s="78">
        <v>450.76000000000033</v>
      </c>
      <c r="H227" s="76">
        <v>25.489999999999899</v>
      </c>
      <c r="I227" s="77"/>
      <c r="J227" s="78">
        <v>518.64000000000101</v>
      </c>
      <c r="K227" s="76">
        <v>25.989999999999899</v>
      </c>
      <c r="L227" s="77"/>
      <c r="M227" s="69">
        <v>588.59999999999991</v>
      </c>
    </row>
    <row r="228" spans="2:13" s="2" customFormat="1" ht="15" hidden="1" customHeight="1" x14ac:dyDescent="0.5">
      <c r="B228" s="18">
        <v>24.480000000001013</v>
      </c>
      <c r="C228" s="11"/>
      <c r="D228" s="30">
        <v>450.80000000000013</v>
      </c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>
        <v>24.490000000001015</v>
      </c>
      <c r="C229" s="12"/>
      <c r="D229" s="31">
        <v>452.40000000000015</v>
      </c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4" t="e">
        <f>#REF!</f>
        <v>#REF!</v>
      </c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 s="2" customFormat="1" ht="20.100000000000001" hidden="1" customHeight="1" x14ac:dyDescent="0.5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25.989999999999903</v>
      </c>
      <c r="C234" s="15"/>
      <c r="D234" s="34" t="e">
        <f>+M227+#REF!/10</f>
        <v>#REF!</v>
      </c>
      <c r="E234" s="22">
        <f>+B283+0.01</f>
        <v>26.489999999999981</v>
      </c>
      <c r="F234" s="15"/>
      <c r="G234" s="34" t="e">
        <f>+D283+#REF!/10</f>
        <v>#REF!</v>
      </c>
      <c r="H234" s="22">
        <f>+E283+0.01</f>
        <v>26.990000000000059</v>
      </c>
      <c r="I234" s="15"/>
      <c r="J234" s="34" t="e">
        <f>+G283+#REF!/10</f>
        <v>#REF!</v>
      </c>
      <c r="K234" s="22">
        <f>+H283+0.01</f>
        <v>27.490000000000137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25.999999999999904</v>
      </c>
      <c r="C235" s="16"/>
      <c r="D235" s="35" t="e">
        <f>+D234+#REF!/10</f>
        <v>#REF!</v>
      </c>
      <c r="E235" s="23">
        <f t="shared" ref="E235:E283" si="1">+E234+0.01</f>
        <v>26.499999999999982</v>
      </c>
      <c r="F235" s="16"/>
      <c r="G235" s="35" t="e">
        <f>+G234+#REF!/10</f>
        <v>#REF!</v>
      </c>
      <c r="H235" s="23">
        <f t="shared" ref="H235:H283" si="2">+H234+0.01</f>
        <v>27.00000000000006</v>
      </c>
      <c r="I235" s="16"/>
      <c r="J235" s="35" t="e">
        <f>+J234+#REF!/10</f>
        <v>#REF!</v>
      </c>
      <c r="K235" s="23">
        <f t="shared" ref="K235:K283" si="3">+K234+0.01</f>
        <v>27.500000000000139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26.009999999999906</v>
      </c>
      <c r="C236" s="16"/>
      <c r="D236" s="35" t="e">
        <f>+D235+#REF!/10</f>
        <v>#REF!</v>
      </c>
      <c r="E236" s="23">
        <f t="shared" si="1"/>
        <v>26.509999999999984</v>
      </c>
      <c r="F236" s="16"/>
      <c r="G236" s="35" t="e">
        <f>+G235+#REF!/10</f>
        <v>#REF!</v>
      </c>
      <c r="H236" s="23">
        <f t="shared" si="2"/>
        <v>27.010000000000062</v>
      </c>
      <c r="I236" s="16"/>
      <c r="J236" s="35" t="e">
        <f>+J235+#REF!/10</f>
        <v>#REF!</v>
      </c>
      <c r="K236" s="23">
        <f t="shared" si="3"/>
        <v>27.51000000000014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26.019999999999907</v>
      </c>
      <c r="C237" s="16"/>
      <c r="D237" s="35" t="e">
        <f>+D236+#REF!/10</f>
        <v>#REF!</v>
      </c>
      <c r="E237" s="23">
        <f t="shared" si="1"/>
        <v>26.519999999999985</v>
      </c>
      <c r="F237" s="16"/>
      <c r="G237" s="35" t="e">
        <f>+G236+#REF!/10</f>
        <v>#REF!</v>
      </c>
      <c r="H237" s="23">
        <f t="shared" si="2"/>
        <v>27.020000000000064</v>
      </c>
      <c r="I237" s="16"/>
      <c r="J237" s="35" t="e">
        <f>+J236+#REF!/10</f>
        <v>#REF!</v>
      </c>
      <c r="K237" s="23">
        <f t="shared" si="3"/>
        <v>27.520000000000142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26.029999999999909</v>
      </c>
      <c r="C238" s="16"/>
      <c r="D238" s="35" t="e">
        <f>+D237+#REF!/10</f>
        <v>#REF!</v>
      </c>
      <c r="E238" s="23">
        <f t="shared" si="1"/>
        <v>26.529999999999987</v>
      </c>
      <c r="F238" s="16"/>
      <c r="G238" s="35" t="e">
        <f>+G237+#REF!/10</f>
        <v>#REF!</v>
      </c>
      <c r="H238" s="23">
        <f t="shared" si="2"/>
        <v>27.030000000000065</v>
      </c>
      <c r="I238" s="16"/>
      <c r="J238" s="35" t="e">
        <f>+J237+#REF!/10</f>
        <v>#REF!</v>
      </c>
      <c r="K238" s="23">
        <f t="shared" si="3"/>
        <v>27.530000000000143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26.03999999999991</v>
      </c>
      <c r="C239" s="16"/>
      <c r="D239" s="35" t="e">
        <f>+D238+#REF!/10</f>
        <v>#REF!</v>
      </c>
      <c r="E239" s="23">
        <f t="shared" si="1"/>
        <v>26.539999999999988</v>
      </c>
      <c r="F239" s="16"/>
      <c r="G239" s="35" t="e">
        <f>+G238+#REF!/10</f>
        <v>#REF!</v>
      </c>
      <c r="H239" s="23">
        <f t="shared" si="2"/>
        <v>27.040000000000067</v>
      </c>
      <c r="I239" s="16"/>
      <c r="J239" s="35" t="e">
        <f>+J238+#REF!/10</f>
        <v>#REF!</v>
      </c>
      <c r="K239" s="23">
        <f t="shared" si="3"/>
        <v>27.540000000000145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26.049999999999912</v>
      </c>
      <c r="C240" s="16"/>
      <c r="D240" s="35" t="e">
        <f>+D239+#REF!/10</f>
        <v>#REF!</v>
      </c>
      <c r="E240" s="23">
        <f t="shared" si="1"/>
        <v>26.54999999999999</v>
      </c>
      <c r="F240" s="16"/>
      <c r="G240" s="35" t="e">
        <f>+G239+#REF!/10</f>
        <v>#REF!</v>
      </c>
      <c r="H240" s="23">
        <f t="shared" si="2"/>
        <v>27.050000000000068</v>
      </c>
      <c r="I240" s="16"/>
      <c r="J240" s="35" t="e">
        <f>+J239+#REF!/10</f>
        <v>#REF!</v>
      </c>
      <c r="K240" s="23">
        <f t="shared" si="3"/>
        <v>27.550000000000146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26.059999999999913</v>
      </c>
      <c r="C241" s="16"/>
      <c r="D241" s="35" t="e">
        <f>+D240+#REF!/10</f>
        <v>#REF!</v>
      </c>
      <c r="E241" s="23">
        <f t="shared" si="1"/>
        <v>26.559999999999992</v>
      </c>
      <c r="F241" s="16"/>
      <c r="G241" s="35" t="e">
        <f>+G240+#REF!/10</f>
        <v>#REF!</v>
      </c>
      <c r="H241" s="23">
        <f t="shared" si="2"/>
        <v>27.06000000000007</v>
      </c>
      <c r="I241" s="16"/>
      <c r="J241" s="35" t="e">
        <f>+J240+#REF!/10</f>
        <v>#REF!</v>
      </c>
      <c r="K241" s="23">
        <f t="shared" si="3"/>
        <v>27.560000000000148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26.069999999999915</v>
      </c>
      <c r="C242" s="16"/>
      <c r="D242" s="35" t="e">
        <f>+D241+#REF!/10</f>
        <v>#REF!</v>
      </c>
      <c r="E242" s="23">
        <f t="shared" si="1"/>
        <v>26.569999999999993</v>
      </c>
      <c r="F242" s="16"/>
      <c r="G242" s="35" t="e">
        <f>+G241+#REF!/10</f>
        <v>#REF!</v>
      </c>
      <c r="H242" s="23">
        <f t="shared" si="2"/>
        <v>27.070000000000071</v>
      </c>
      <c r="I242" s="16"/>
      <c r="J242" s="35" t="e">
        <f>+J241+#REF!/10</f>
        <v>#REF!</v>
      </c>
      <c r="K242" s="23">
        <f t="shared" si="3"/>
        <v>27.570000000000149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26.079999999999917</v>
      </c>
      <c r="C243" s="16"/>
      <c r="D243" s="35" t="e">
        <f>+D242+#REF!/10</f>
        <v>#REF!</v>
      </c>
      <c r="E243" s="23">
        <f t="shared" si="1"/>
        <v>26.579999999999995</v>
      </c>
      <c r="F243" s="16"/>
      <c r="G243" s="35" t="e">
        <f>+G242+#REF!/10</f>
        <v>#REF!</v>
      </c>
      <c r="H243" s="23">
        <f t="shared" si="2"/>
        <v>27.080000000000073</v>
      </c>
      <c r="I243" s="16"/>
      <c r="J243" s="35" t="e">
        <f>+J242+#REF!/10</f>
        <v>#REF!</v>
      </c>
      <c r="K243" s="23">
        <f t="shared" si="3"/>
        <v>27.580000000000151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26.089999999999918</v>
      </c>
      <c r="C244" s="16"/>
      <c r="D244" s="35" t="e">
        <f>+D243+#REF!/10</f>
        <v>#REF!</v>
      </c>
      <c r="E244" s="23">
        <f t="shared" si="1"/>
        <v>26.589999999999996</v>
      </c>
      <c r="F244" s="16"/>
      <c r="G244" s="35" t="e">
        <f>+G243+#REF!/10</f>
        <v>#REF!</v>
      </c>
      <c r="H244" s="23">
        <f t="shared" si="2"/>
        <v>27.090000000000074</v>
      </c>
      <c r="I244" s="16"/>
      <c r="J244" s="35" t="e">
        <f>+J243+#REF!/10</f>
        <v>#REF!</v>
      </c>
      <c r="K244" s="23">
        <f t="shared" si="3"/>
        <v>27.590000000000153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26.09999999999992</v>
      </c>
      <c r="C245" s="16"/>
      <c r="D245" s="35" t="e">
        <f>+D244+#REF!/10</f>
        <v>#REF!</v>
      </c>
      <c r="E245" s="23">
        <f t="shared" si="1"/>
        <v>26.599999999999998</v>
      </c>
      <c r="F245" s="16"/>
      <c r="G245" s="35" t="e">
        <f>+G244+#REF!/10</f>
        <v>#REF!</v>
      </c>
      <c r="H245" s="23">
        <f t="shared" si="2"/>
        <v>27.100000000000076</v>
      </c>
      <c r="I245" s="16"/>
      <c r="J245" s="35" t="e">
        <f>+J244+#REF!/10</f>
        <v>#REF!</v>
      </c>
      <c r="K245" s="23">
        <f t="shared" si="3"/>
        <v>27.600000000000154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26.109999999999921</v>
      </c>
      <c r="C246" s="16"/>
      <c r="D246" s="35" t="e">
        <f>+D245+#REF!/10</f>
        <v>#REF!</v>
      </c>
      <c r="E246" s="23">
        <f t="shared" si="1"/>
        <v>26.61</v>
      </c>
      <c r="F246" s="16"/>
      <c r="G246" s="35" t="e">
        <f>+G245+#REF!/10</f>
        <v>#REF!</v>
      </c>
      <c r="H246" s="23">
        <f t="shared" si="2"/>
        <v>27.110000000000078</v>
      </c>
      <c r="I246" s="16"/>
      <c r="J246" s="35" t="e">
        <f>+J245+#REF!/10</f>
        <v>#REF!</v>
      </c>
      <c r="K246" s="23">
        <f t="shared" si="3"/>
        <v>27.610000000000156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26.119999999999923</v>
      </c>
      <c r="C247" s="16"/>
      <c r="D247" s="35" t="e">
        <f>+D246+#REF!/10</f>
        <v>#REF!</v>
      </c>
      <c r="E247" s="23">
        <f t="shared" si="1"/>
        <v>26.62</v>
      </c>
      <c r="F247" s="16"/>
      <c r="G247" s="35" t="e">
        <f>+G246+#REF!/10</f>
        <v>#REF!</v>
      </c>
      <c r="H247" s="23">
        <f t="shared" si="2"/>
        <v>27.120000000000079</v>
      </c>
      <c r="I247" s="16"/>
      <c r="J247" s="35" t="e">
        <f>+J246+#REF!/10</f>
        <v>#REF!</v>
      </c>
      <c r="K247" s="23">
        <f t="shared" si="3"/>
        <v>27.620000000000157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26.129999999999924</v>
      </c>
      <c r="C248" s="16"/>
      <c r="D248" s="35" t="e">
        <f>+D247+#REF!/10</f>
        <v>#REF!</v>
      </c>
      <c r="E248" s="23">
        <f t="shared" si="1"/>
        <v>26.630000000000003</v>
      </c>
      <c r="F248" s="16"/>
      <c r="G248" s="35" t="e">
        <f>+G247+#REF!/10</f>
        <v>#REF!</v>
      </c>
      <c r="H248" s="23">
        <f t="shared" si="2"/>
        <v>27.130000000000081</v>
      </c>
      <c r="I248" s="16"/>
      <c r="J248" s="35" t="e">
        <f>+J247+#REF!/10</f>
        <v>#REF!</v>
      </c>
      <c r="K248" s="23">
        <f t="shared" si="3"/>
        <v>27.630000000000159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26.139999999999926</v>
      </c>
      <c r="C249" s="16"/>
      <c r="D249" s="35" t="e">
        <f>+D248+#REF!/10</f>
        <v>#REF!</v>
      </c>
      <c r="E249" s="23">
        <f t="shared" si="1"/>
        <v>26.640000000000004</v>
      </c>
      <c r="F249" s="16"/>
      <c r="G249" s="35" t="e">
        <f>+G248+#REF!/10</f>
        <v>#REF!</v>
      </c>
      <c r="H249" s="23">
        <f t="shared" si="2"/>
        <v>27.140000000000082</v>
      </c>
      <c r="I249" s="16"/>
      <c r="J249" s="35" t="e">
        <f>+J248+#REF!/10</f>
        <v>#REF!</v>
      </c>
      <c r="K249" s="23">
        <f t="shared" si="3"/>
        <v>27.64000000000016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26.149999999999928</v>
      </c>
      <c r="C250" s="16"/>
      <c r="D250" s="35" t="e">
        <f>+D249+#REF!/10</f>
        <v>#REF!</v>
      </c>
      <c r="E250" s="23">
        <f t="shared" si="1"/>
        <v>26.650000000000006</v>
      </c>
      <c r="F250" s="16"/>
      <c r="G250" s="35" t="e">
        <f>+G249+#REF!/10</f>
        <v>#REF!</v>
      </c>
      <c r="H250" s="23">
        <f t="shared" si="2"/>
        <v>27.150000000000084</v>
      </c>
      <c r="I250" s="16"/>
      <c r="J250" s="35" t="e">
        <f>+J249+#REF!/10</f>
        <v>#REF!</v>
      </c>
      <c r="K250" s="23">
        <f t="shared" si="3"/>
        <v>27.650000000000162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26.159999999999929</v>
      </c>
      <c r="C251" s="16"/>
      <c r="D251" s="35" t="e">
        <f>+D250+#REF!/10</f>
        <v>#REF!</v>
      </c>
      <c r="E251" s="23">
        <f t="shared" si="1"/>
        <v>26.660000000000007</v>
      </c>
      <c r="F251" s="16"/>
      <c r="G251" s="35" t="e">
        <f>+G250+#REF!/10</f>
        <v>#REF!</v>
      </c>
      <c r="H251" s="23">
        <f t="shared" si="2"/>
        <v>27.160000000000085</v>
      </c>
      <c r="I251" s="16"/>
      <c r="J251" s="35" t="e">
        <f>+J250+#REF!/10</f>
        <v>#REF!</v>
      </c>
      <c r="K251" s="23">
        <f t="shared" si="3"/>
        <v>27.660000000000164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26.169999999999931</v>
      </c>
      <c r="C252" s="16"/>
      <c r="D252" s="35" t="e">
        <f>+D251+#REF!/10</f>
        <v>#REF!</v>
      </c>
      <c r="E252" s="23">
        <f t="shared" si="1"/>
        <v>26.670000000000009</v>
      </c>
      <c r="F252" s="16"/>
      <c r="G252" s="35" t="e">
        <f>+G251+#REF!/10</f>
        <v>#REF!</v>
      </c>
      <c r="H252" s="23">
        <f t="shared" si="2"/>
        <v>27.170000000000087</v>
      </c>
      <c r="I252" s="16"/>
      <c r="J252" s="35" t="e">
        <f>+J251+#REF!/10</f>
        <v>#REF!</v>
      </c>
      <c r="K252" s="23">
        <f t="shared" si="3"/>
        <v>27.670000000000165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26.179999999999932</v>
      </c>
      <c r="C253" s="16"/>
      <c r="D253" s="35" t="e">
        <f>+D252+#REF!/10</f>
        <v>#REF!</v>
      </c>
      <c r="E253" s="23">
        <f t="shared" si="1"/>
        <v>26.68000000000001</v>
      </c>
      <c r="F253" s="16"/>
      <c r="G253" s="35" t="e">
        <f>+G252+#REF!/10</f>
        <v>#REF!</v>
      </c>
      <c r="H253" s="23">
        <f t="shared" si="2"/>
        <v>27.180000000000089</v>
      </c>
      <c r="I253" s="16"/>
      <c r="J253" s="35" t="e">
        <f>+J252+#REF!/10</f>
        <v>#REF!</v>
      </c>
      <c r="K253" s="23">
        <f t="shared" si="3"/>
        <v>27.680000000000167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26.189999999999934</v>
      </c>
      <c r="C254" s="16"/>
      <c r="D254" s="35" t="e">
        <f>+D253+#REF!/10</f>
        <v>#REF!</v>
      </c>
      <c r="E254" s="23">
        <f t="shared" si="1"/>
        <v>26.690000000000012</v>
      </c>
      <c r="F254" s="16"/>
      <c r="G254" s="35" t="e">
        <f>+G253+#REF!/10</f>
        <v>#REF!</v>
      </c>
      <c r="H254" s="23">
        <f t="shared" si="2"/>
        <v>27.19000000000009</v>
      </c>
      <c r="I254" s="16"/>
      <c r="J254" s="35" t="e">
        <f>+J253+#REF!/10</f>
        <v>#REF!</v>
      </c>
      <c r="K254" s="23">
        <f t="shared" si="3"/>
        <v>27.690000000000168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26.199999999999935</v>
      </c>
      <c r="C255" s="16"/>
      <c r="D255" s="35" t="e">
        <f>+D254+#REF!/10</f>
        <v>#REF!</v>
      </c>
      <c r="E255" s="23">
        <f t="shared" si="1"/>
        <v>26.700000000000014</v>
      </c>
      <c r="F255" s="16"/>
      <c r="G255" s="35" t="e">
        <f>+G254+#REF!/10</f>
        <v>#REF!</v>
      </c>
      <c r="H255" s="23">
        <f t="shared" si="2"/>
        <v>27.200000000000092</v>
      </c>
      <c r="I255" s="16"/>
      <c r="J255" s="35" t="e">
        <f>+J254+#REF!/10</f>
        <v>#REF!</v>
      </c>
      <c r="K255" s="23">
        <f t="shared" si="3"/>
        <v>27.70000000000017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26.209999999999937</v>
      </c>
      <c r="C256" s="16"/>
      <c r="D256" s="35" t="e">
        <f>+D255+#REF!/10</f>
        <v>#REF!</v>
      </c>
      <c r="E256" s="23">
        <f t="shared" si="1"/>
        <v>26.710000000000015</v>
      </c>
      <c r="F256" s="16"/>
      <c r="G256" s="35" t="e">
        <f>+G255+#REF!/10</f>
        <v>#REF!</v>
      </c>
      <c r="H256" s="23">
        <f t="shared" si="2"/>
        <v>27.210000000000093</v>
      </c>
      <c r="I256" s="16"/>
      <c r="J256" s="35" t="e">
        <f>+J255+#REF!/10</f>
        <v>#REF!</v>
      </c>
      <c r="K256" s="23">
        <f t="shared" si="3"/>
        <v>27.710000000000171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26.219999999999938</v>
      </c>
      <c r="C257" s="16"/>
      <c r="D257" s="35" t="e">
        <f>+D256+#REF!/10</f>
        <v>#REF!</v>
      </c>
      <c r="E257" s="23">
        <f t="shared" si="1"/>
        <v>26.720000000000017</v>
      </c>
      <c r="F257" s="16"/>
      <c r="G257" s="35" t="e">
        <f>+G256+#REF!/10</f>
        <v>#REF!</v>
      </c>
      <c r="H257" s="23">
        <f t="shared" si="2"/>
        <v>27.220000000000095</v>
      </c>
      <c r="I257" s="16"/>
      <c r="J257" s="35" t="e">
        <f>+J256+#REF!/10</f>
        <v>#REF!</v>
      </c>
      <c r="K257" s="23">
        <f t="shared" si="3"/>
        <v>27.720000000000173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26.22999999999994</v>
      </c>
      <c r="C258" s="16"/>
      <c r="D258" s="35" t="e">
        <f>+D257+#REF!/10</f>
        <v>#REF!</v>
      </c>
      <c r="E258" s="23">
        <f t="shared" si="1"/>
        <v>26.730000000000018</v>
      </c>
      <c r="F258" s="16"/>
      <c r="G258" s="35" t="e">
        <f>+G257+#REF!/10</f>
        <v>#REF!</v>
      </c>
      <c r="H258" s="23">
        <f t="shared" si="2"/>
        <v>27.230000000000096</v>
      </c>
      <c r="I258" s="16"/>
      <c r="J258" s="35" t="e">
        <f>+J257+#REF!/10</f>
        <v>#REF!</v>
      </c>
      <c r="K258" s="23">
        <f t="shared" si="3"/>
        <v>27.730000000000175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26.239999999999942</v>
      </c>
      <c r="C259" s="16"/>
      <c r="D259" s="35" t="e">
        <f>+D258+#REF!/10</f>
        <v>#REF!</v>
      </c>
      <c r="E259" s="23">
        <f t="shared" si="1"/>
        <v>26.74000000000002</v>
      </c>
      <c r="F259" s="16"/>
      <c r="G259" s="35" t="e">
        <f>+G258+#REF!/10</f>
        <v>#REF!</v>
      </c>
      <c r="H259" s="23">
        <f t="shared" si="2"/>
        <v>27.240000000000098</v>
      </c>
      <c r="I259" s="16"/>
      <c r="J259" s="35" t="e">
        <f>+J258+#REF!/10</f>
        <v>#REF!</v>
      </c>
      <c r="K259" s="23">
        <f t="shared" si="3"/>
        <v>27.740000000000176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26.249999999999943</v>
      </c>
      <c r="C260" s="16"/>
      <c r="D260" s="35" t="e">
        <f>+D259+#REF!/10</f>
        <v>#REF!</v>
      </c>
      <c r="E260" s="23">
        <f t="shared" si="1"/>
        <v>26.750000000000021</v>
      </c>
      <c r="F260" s="16"/>
      <c r="G260" s="35" t="e">
        <f>+G259+#REF!/10</f>
        <v>#REF!</v>
      </c>
      <c r="H260" s="23">
        <f t="shared" si="2"/>
        <v>27.250000000000099</v>
      </c>
      <c r="I260" s="16"/>
      <c r="J260" s="35" t="e">
        <f>+J259+#REF!/10</f>
        <v>#REF!</v>
      </c>
      <c r="K260" s="23">
        <f t="shared" si="3"/>
        <v>27.750000000000178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26.259999999999945</v>
      </c>
      <c r="C261" s="16"/>
      <c r="D261" s="35" t="e">
        <f>+D260+#REF!/10</f>
        <v>#REF!</v>
      </c>
      <c r="E261" s="23">
        <f t="shared" si="1"/>
        <v>26.760000000000023</v>
      </c>
      <c r="F261" s="16"/>
      <c r="G261" s="35" t="e">
        <f>+G260+#REF!/10</f>
        <v>#REF!</v>
      </c>
      <c r="H261" s="23">
        <f t="shared" si="2"/>
        <v>27.260000000000101</v>
      </c>
      <c r="I261" s="16"/>
      <c r="J261" s="35" t="e">
        <f>+J260+#REF!/10</f>
        <v>#REF!</v>
      </c>
      <c r="K261" s="23">
        <f t="shared" si="3"/>
        <v>27.760000000000179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26.269999999999946</v>
      </c>
      <c r="C262" s="16"/>
      <c r="D262" s="35" t="e">
        <f>+D261+#REF!/10</f>
        <v>#REF!</v>
      </c>
      <c r="E262" s="23">
        <f t="shared" si="1"/>
        <v>26.770000000000024</v>
      </c>
      <c r="F262" s="16"/>
      <c r="G262" s="35" t="e">
        <f>+G261+#REF!/10</f>
        <v>#REF!</v>
      </c>
      <c r="H262" s="23">
        <f t="shared" si="2"/>
        <v>27.270000000000103</v>
      </c>
      <c r="I262" s="16"/>
      <c r="J262" s="35" t="e">
        <f>+J261+#REF!/10</f>
        <v>#REF!</v>
      </c>
      <c r="K262" s="23">
        <f t="shared" si="3"/>
        <v>27.770000000000181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26.279999999999948</v>
      </c>
      <c r="C263" s="16"/>
      <c r="D263" s="35" t="e">
        <f>+D262+#REF!/10</f>
        <v>#REF!</v>
      </c>
      <c r="E263" s="23">
        <f t="shared" si="1"/>
        <v>26.780000000000026</v>
      </c>
      <c r="F263" s="16"/>
      <c r="G263" s="35" t="e">
        <f>+G262+#REF!/10</f>
        <v>#REF!</v>
      </c>
      <c r="H263" s="23">
        <f t="shared" si="2"/>
        <v>27.280000000000104</v>
      </c>
      <c r="I263" s="16"/>
      <c r="J263" s="35" t="e">
        <f>+J262+#REF!/10</f>
        <v>#REF!</v>
      </c>
      <c r="K263" s="23">
        <f t="shared" si="3"/>
        <v>27.780000000000182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26.289999999999949</v>
      </c>
      <c r="C264" s="16"/>
      <c r="D264" s="35" t="e">
        <f>+D263+#REF!/10</f>
        <v>#REF!</v>
      </c>
      <c r="E264" s="23">
        <f t="shared" si="1"/>
        <v>26.790000000000028</v>
      </c>
      <c r="F264" s="16"/>
      <c r="G264" s="35" t="e">
        <f>+G263+#REF!/10</f>
        <v>#REF!</v>
      </c>
      <c r="H264" s="23">
        <f t="shared" si="2"/>
        <v>27.290000000000106</v>
      </c>
      <c r="I264" s="16"/>
      <c r="J264" s="35" t="e">
        <f>+J263+#REF!/10</f>
        <v>#REF!</v>
      </c>
      <c r="K264" s="23">
        <f t="shared" si="3"/>
        <v>27.790000000000184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26.299999999999951</v>
      </c>
      <c r="C265" s="16"/>
      <c r="D265" s="35" t="e">
        <f>+D264+#REF!/10</f>
        <v>#REF!</v>
      </c>
      <c r="E265" s="23">
        <f t="shared" si="1"/>
        <v>26.800000000000029</v>
      </c>
      <c r="F265" s="16"/>
      <c r="G265" s="35" t="e">
        <f>+G264+#REF!/10</f>
        <v>#REF!</v>
      </c>
      <c r="H265" s="23">
        <f t="shared" si="2"/>
        <v>27.300000000000107</v>
      </c>
      <c r="I265" s="16"/>
      <c r="J265" s="35" t="e">
        <f>+J264+#REF!/10</f>
        <v>#REF!</v>
      </c>
      <c r="K265" s="23">
        <f t="shared" si="3"/>
        <v>27.800000000000185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26.309999999999953</v>
      </c>
      <c r="C266" s="16"/>
      <c r="D266" s="35" t="e">
        <f>+D265+#REF!/10</f>
        <v>#REF!</v>
      </c>
      <c r="E266" s="23">
        <f t="shared" si="1"/>
        <v>26.810000000000031</v>
      </c>
      <c r="F266" s="16"/>
      <c r="G266" s="35" t="e">
        <f>+G265+#REF!/10</f>
        <v>#REF!</v>
      </c>
      <c r="H266" s="23">
        <f t="shared" si="2"/>
        <v>27.310000000000109</v>
      </c>
      <c r="I266" s="16"/>
      <c r="J266" s="35" t="e">
        <f>+J265+#REF!/10</f>
        <v>#REF!</v>
      </c>
      <c r="K266" s="23">
        <f t="shared" si="3"/>
        <v>27.810000000000187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26.319999999999954</v>
      </c>
      <c r="C267" s="16"/>
      <c r="D267" s="35" t="e">
        <f>+D266+#REF!/10</f>
        <v>#REF!</v>
      </c>
      <c r="E267" s="23">
        <f t="shared" si="1"/>
        <v>26.820000000000032</v>
      </c>
      <c r="F267" s="16"/>
      <c r="G267" s="35" t="e">
        <f>+G266+#REF!/10</f>
        <v>#REF!</v>
      </c>
      <c r="H267" s="23">
        <f t="shared" si="2"/>
        <v>27.32000000000011</v>
      </c>
      <c r="I267" s="16"/>
      <c r="J267" s="35" t="e">
        <f>+J266+#REF!/10</f>
        <v>#REF!</v>
      </c>
      <c r="K267" s="23">
        <f t="shared" si="3"/>
        <v>27.820000000000189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26.329999999999956</v>
      </c>
      <c r="C268" s="16"/>
      <c r="D268" s="35" t="e">
        <f>+D267+#REF!/10</f>
        <v>#REF!</v>
      </c>
      <c r="E268" s="23">
        <f t="shared" si="1"/>
        <v>26.830000000000034</v>
      </c>
      <c r="F268" s="16"/>
      <c r="G268" s="35" t="e">
        <f>+G267+#REF!/10</f>
        <v>#REF!</v>
      </c>
      <c r="H268" s="23">
        <f t="shared" si="2"/>
        <v>27.330000000000112</v>
      </c>
      <c r="I268" s="16"/>
      <c r="J268" s="35" t="e">
        <f>+J267+#REF!/10</f>
        <v>#REF!</v>
      </c>
      <c r="K268" s="23">
        <f t="shared" si="3"/>
        <v>27.83000000000019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26.339999999999957</v>
      </c>
      <c r="C269" s="16"/>
      <c r="D269" s="35" t="e">
        <f>+D268+#REF!/10</f>
        <v>#REF!</v>
      </c>
      <c r="E269" s="23">
        <f t="shared" si="1"/>
        <v>26.840000000000035</v>
      </c>
      <c r="F269" s="16"/>
      <c r="G269" s="35" t="e">
        <f>+G268+#REF!/10</f>
        <v>#REF!</v>
      </c>
      <c r="H269" s="23">
        <f t="shared" si="2"/>
        <v>27.340000000000114</v>
      </c>
      <c r="I269" s="16"/>
      <c r="J269" s="35" t="e">
        <f>+J268+#REF!/10</f>
        <v>#REF!</v>
      </c>
      <c r="K269" s="23">
        <f t="shared" si="3"/>
        <v>27.840000000000192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26.349999999999959</v>
      </c>
      <c r="C270" s="16"/>
      <c r="D270" s="35" t="e">
        <f>+D269+#REF!/10</f>
        <v>#REF!</v>
      </c>
      <c r="E270" s="23">
        <f t="shared" si="1"/>
        <v>26.850000000000037</v>
      </c>
      <c r="F270" s="16"/>
      <c r="G270" s="35" t="e">
        <f>+G269+#REF!/10</f>
        <v>#REF!</v>
      </c>
      <c r="H270" s="23">
        <f t="shared" si="2"/>
        <v>27.350000000000115</v>
      </c>
      <c r="I270" s="16"/>
      <c r="J270" s="35" t="e">
        <f>+J269+#REF!/10</f>
        <v>#REF!</v>
      </c>
      <c r="K270" s="23">
        <f t="shared" si="3"/>
        <v>27.850000000000193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26.35999999999996</v>
      </c>
      <c r="C271" s="16"/>
      <c r="D271" s="35" t="e">
        <f>+D270+#REF!/10</f>
        <v>#REF!</v>
      </c>
      <c r="E271" s="23">
        <f t="shared" si="1"/>
        <v>26.860000000000039</v>
      </c>
      <c r="F271" s="16"/>
      <c r="G271" s="35" t="e">
        <f>+G270+#REF!/10</f>
        <v>#REF!</v>
      </c>
      <c r="H271" s="23">
        <f t="shared" si="2"/>
        <v>27.360000000000117</v>
      </c>
      <c r="I271" s="16"/>
      <c r="J271" s="35" t="e">
        <f>+J270+#REF!/10</f>
        <v>#REF!</v>
      </c>
      <c r="K271" s="23">
        <f t="shared" si="3"/>
        <v>27.860000000000195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26.369999999999962</v>
      </c>
      <c r="C272" s="16"/>
      <c r="D272" s="35" t="e">
        <f>+D271+#REF!/10</f>
        <v>#REF!</v>
      </c>
      <c r="E272" s="23">
        <f t="shared" si="1"/>
        <v>26.87000000000004</v>
      </c>
      <c r="F272" s="16"/>
      <c r="G272" s="35" t="e">
        <f>+G271+#REF!/10</f>
        <v>#REF!</v>
      </c>
      <c r="H272" s="23">
        <f t="shared" si="2"/>
        <v>27.370000000000118</v>
      </c>
      <c r="I272" s="16"/>
      <c r="J272" s="35" t="e">
        <f>+J271+#REF!/10</f>
        <v>#REF!</v>
      </c>
      <c r="K272" s="23">
        <f t="shared" si="3"/>
        <v>27.870000000000196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26.379999999999963</v>
      </c>
      <c r="C273" s="16"/>
      <c r="D273" s="35" t="e">
        <f>+D272+#REF!/10</f>
        <v>#REF!</v>
      </c>
      <c r="E273" s="23">
        <f t="shared" si="1"/>
        <v>26.880000000000042</v>
      </c>
      <c r="F273" s="16"/>
      <c r="G273" s="35" t="e">
        <f>+G272+#REF!/10</f>
        <v>#REF!</v>
      </c>
      <c r="H273" s="23">
        <f t="shared" si="2"/>
        <v>27.38000000000012</v>
      </c>
      <c r="I273" s="16"/>
      <c r="J273" s="35" t="e">
        <f>+J272+#REF!/10</f>
        <v>#REF!</v>
      </c>
      <c r="K273" s="23">
        <f t="shared" si="3"/>
        <v>27.880000000000198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26.389999999999965</v>
      </c>
      <c r="C274" s="16"/>
      <c r="D274" s="35" t="e">
        <f>+D273+#REF!/10</f>
        <v>#REF!</v>
      </c>
      <c r="E274" s="23">
        <f t="shared" si="1"/>
        <v>26.890000000000043</v>
      </c>
      <c r="F274" s="16"/>
      <c r="G274" s="35" t="e">
        <f>+G273+#REF!/10</f>
        <v>#REF!</v>
      </c>
      <c r="H274" s="23">
        <f t="shared" si="2"/>
        <v>27.390000000000121</v>
      </c>
      <c r="I274" s="16"/>
      <c r="J274" s="35" t="e">
        <f>+J273+#REF!/10</f>
        <v>#REF!</v>
      </c>
      <c r="K274" s="23">
        <f t="shared" si="3"/>
        <v>27.8900000000002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26.399999999999967</v>
      </c>
      <c r="C275" s="16"/>
      <c r="D275" s="35" t="e">
        <f>+D274+#REF!/10</f>
        <v>#REF!</v>
      </c>
      <c r="E275" s="23">
        <f t="shared" si="1"/>
        <v>26.900000000000045</v>
      </c>
      <c r="F275" s="16"/>
      <c r="G275" s="35" t="e">
        <f>+G274+#REF!/10</f>
        <v>#REF!</v>
      </c>
      <c r="H275" s="23">
        <f t="shared" si="2"/>
        <v>27.400000000000123</v>
      </c>
      <c r="I275" s="16"/>
      <c r="J275" s="35" t="e">
        <f>+J274+#REF!/10</f>
        <v>#REF!</v>
      </c>
      <c r="K275" s="23">
        <f t="shared" si="3"/>
        <v>27.900000000000201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26.409999999999968</v>
      </c>
      <c r="C276" s="16"/>
      <c r="D276" s="35" t="e">
        <f>+D275+#REF!/10</f>
        <v>#REF!</v>
      </c>
      <c r="E276" s="23">
        <f t="shared" si="1"/>
        <v>26.910000000000046</v>
      </c>
      <c r="F276" s="16"/>
      <c r="G276" s="35" t="e">
        <f>+G275+#REF!/10</f>
        <v>#REF!</v>
      </c>
      <c r="H276" s="23">
        <f t="shared" si="2"/>
        <v>27.410000000000124</v>
      </c>
      <c r="I276" s="16"/>
      <c r="J276" s="35" t="e">
        <f>+J275+#REF!/10</f>
        <v>#REF!</v>
      </c>
      <c r="K276" s="23">
        <f t="shared" si="3"/>
        <v>27.910000000000203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26.41999999999997</v>
      </c>
      <c r="C277" s="16"/>
      <c r="D277" s="35" t="e">
        <f>+D276+#REF!/10</f>
        <v>#REF!</v>
      </c>
      <c r="E277" s="23">
        <f t="shared" si="1"/>
        <v>26.920000000000048</v>
      </c>
      <c r="F277" s="16"/>
      <c r="G277" s="35" t="e">
        <f>+G276+#REF!/10</f>
        <v>#REF!</v>
      </c>
      <c r="H277" s="23">
        <f t="shared" si="2"/>
        <v>27.420000000000126</v>
      </c>
      <c r="I277" s="16"/>
      <c r="J277" s="35" t="e">
        <f>+J276+#REF!/10</f>
        <v>#REF!</v>
      </c>
      <c r="K277" s="23">
        <f t="shared" si="3"/>
        <v>27.920000000000204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26.429999999999971</v>
      </c>
      <c r="C278" s="16"/>
      <c r="D278" s="35" t="e">
        <f>+D277+#REF!/10</f>
        <v>#REF!</v>
      </c>
      <c r="E278" s="23">
        <f t="shared" si="1"/>
        <v>26.930000000000049</v>
      </c>
      <c r="F278" s="16"/>
      <c r="G278" s="35" t="e">
        <f>+G277+#REF!/10</f>
        <v>#REF!</v>
      </c>
      <c r="H278" s="23">
        <f t="shared" si="2"/>
        <v>27.430000000000128</v>
      </c>
      <c r="I278" s="16"/>
      <c r="J278" s="35" t="e">
        <f>+J277+#REF!/10</f>
        <v>#REF!</v>
      </c>
      <c r="K278" s="23">
        <f t="shared" si="3"/>
        <v>27.930000000000206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26.439999999999973</v>
      </c>
      <c r="C279" s="16"/>
      <c r="D279" s="35" t="e">
        <f>+D278+#REF!/10</f>
        <v>#REF!</v>
      </c>
      <c r="E279" s="23">
        <f t="shared" si="1"/>
        <v>26.940000000000051</v>
      </c>
      <c r="F279" s="16"/>
      <c r="G279" s="35" t="e">
        <f>+G278+#REF!/10</f>
        <v>#REF!</v>
      </c>
      <c r="H279" s="23">
        <f t="shared" si="2"/>
        <v>27.440000000000129</v>
      </c>
      <c r="I279" s="16"/>
      <c r="J279" s="35" t="e">
        <f>+J278+#REF!/10</f>
        <v>#REF!</v>
      </c>
      <c r="K279" s="23">
        <f t="shared" si="3"/>
        <v>27.940000000000207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26.449999999999974</v>
      </c>
      <c r="C280" s="16"/>
      <c r="D280" s="35" t="e">
        <f>+D279+#REF!/10</f>
        <v>#REF!</v>
      </c>
      <c r="E280" s="23">
        <f t="shared" si="1"/>
        <v>26.950000000000053</v>
      </c>
      <c r="F280" s="16"/>
      <c r="G280" s="35" t="e">
        <f>+G279+#REF!/10</f>
        <v>#REF!</v>
      </c>
      <c r="H280" s="23">
        <f t="shared" si="2"/>
        <v>27.450000000000131</v>
      </c>
      <c r="I280" s="16"/>
      <c r="J280" s="35" t="e">
        <f>+J279+#REF!/10</f>
        <v>#REF!</v>
      </c>
      <c r="K280" s="23">
        <f t="shared" si="3"/>
        <v>27.950000000000209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26.459999999999976</v>
      </c>
      <c r="C281" s="16"/>
      <c r="D281" s="35" t="e">
        <f>+D280+#REF!/10</f>
        <v>#REF!</v>
      </c>
      <c r="E281" s="23">
        <f t="shared" si="1"/>
        <v>26.960000000000054</v>
      </c>
      <c r="F281" s="16"/>
      <c r="G281" s="35" t="e">
        <f>+G280+#REF!/10</f>
        <v>#REF!</v>
      </c>
      <c r="H281" s="23">
        <f t="shared" si="2"/>
        <v>27.460000000000132</v>
      </c>
      <c r="I281" s="16"/>
      <c r="J281" s="35" t="e">
        <f>+J280+#REF!/10</f>
        <v>#REF!</v>
      </c>
      <c r="K281" s="23">
        <f t="shared" si="3"/>
        <v>27.96000000000021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26.469999999999978</v>
      </c>
      <c r="C282" s="16"/>
      <c r="D282" s="35" t="e">
        <f>+D281+#REF!/10</f>
        <v>#REF!</v>
      </c>
      <c r="E282" s="23">
        <f t="shared" si="1"/>
        <v>26.970000000000056</v>
      </c>
      <c r="F282" s="16"/>
      <c r="G282" s="35" t="e">
        <f>+G281+#REF!/10</f>
        <v>#REF!</v>
      </c>
      <c r="H282" s="23">
        <f t="shared" si="2"/>
        <v>27.470000000000134</v>
      </c>
      <c r="I282" s="16"/>
      <c r="J282" s="35" t="e">
        <f>+J281+#REF!/10</f>
        <v>#REF!</v>
      </c>
      <c r="K282" s="23">
        <f t="shared" si="3"/>
        <v>27.970000000000212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26.479999999999979</v>
      </c>
      <c r="C283" s="17"/>
      <c r="D283" s="36" t="e">
        <f>+D282+#REF!/10</f>
        <v>#REF!</v>
      </c>
      <c r="E283" s="24">
        <f t="shared" si="1"/>
        <v>26.980000000000057</v>
      </c>
      <c r="F283" s="17"/>
      <c r="G283" s="36" t="e">
        <f>+G282+#REF!/10</f>
        <v>#REF!</v>
      </c>
      <c r="H283" s="24">
        <f t="shared" si="2"/>
        <v>27.480000000000135</v>
      </c>
      <c r="I283" s="17"/>
      <c r="J283" s="36" t="e">
        <f>+J282+#REF!/10</f>
        <v>#REF!</v>
      </c>
      <c r="K283" s="24">
        <f t="shared" si="3"/>
        <v>27.980000000000214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customHeight="1" x14ac:dyDescent="0.35">
      <c r="B412" s="93" t="str">
        <f>B172</f>
        <v>ตารางความสัมพันธ์ระดับน้ำกับพื้นที่หน้าตัดลำน้ำ</v>
      </c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</row>
    <row r="413" spans="2:13" s="2" customFormat="1" ht="20.100000000000001" customHeight="1" x14ac:dyDescent="0.35">
      <c r="B413" s="92" t="str">
        <f>B173</f>
        <v>สถานี X.274 แม่น้ำโก-ลก  อ.แว้ง  จ.นราธิวาส</v>
      </c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</row>
    <row r="414" spans="2:13" s="2" customFormat="1" ht="20.100000000000001" customHeight="1" x14ac:dyDescent="0.35">
      <c r="B414" s="92" t="str">
        <f>+B174</f>
        <v>ปีน้ำ 2565</v>
      </c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2" t="s">
        <v>0</v>
      </c>
      <c r="D416" s="84" t="s">
        <v>5</v>
      </c>
      <c r="E416" s="80" t="s">
        <v>0</v>
      </c>
      <c r="F416" s="82" t="s">
        <v>0</v>
      </c>
      <c r="G416" s="84" t="s">
        <v>5</v>
      </c>
      <c r="H416" s="80" t="s">
        <v>0</v>
      </c>
      <c r="I416" s="82" t="s">
        <v>0</v>
      </c>
      <c r="J416" s="84" t="s">
        <v>5</v>
      </c>
      <c r="K416" s="80" t="s">
        <v>0</v>
      </c>
      <c r="L416" s="82" t="s">
        <v>0</v>
      </c>
      <c r="M416" s="87" t="s">
        <v>5</v>
      </c>
    </row>
    <row r="417" spans="2:13" s="2" customFormat="1" ht="18.75" customHeight="1" thickBot="1" x14ac:dyDescent="0.35">
      <c r="B417" s="81" t="s">
        <v>1</v>
      </c>
      <c r="C417" s="83" t="s">
        <v>2</v>
      </c>
      <c r="D417" s="85" t="s">
        <v>4</v>
      </c>
      <c r="E417" s="81" t="s">
        <v>1</v>
      </c>
      <c r="F417" s="83" t="s">
        <v>2</v>
      </c>
      <c r="G417" s="85" t="s">
        <v>4</v>
      </c>
      <c r="H417" s="81" t="s">
        <v>1</v>
      </c>
      <c r="I417" s="83" t="s">
        <v>2</v>
      </c>
      <c r="J417" s="85" t="s">
        <v>4</v>
      </c>
      <c r="K417" s="81" t="s">
        <v>1</v>
      </c>
      <c r="L417" s="83" t="s">
        <v>2</v>
      </c>
      <c r="M417" s="88" t="s">
        <v>4</v>
      </c>
    </row>
    <row r="418" spans="2:13" s="2" customFormat="1" ht="14.1" customHeight="1" x14ac:dyDescent="0.3">
      <c r="B418" s="42">
        <v>26</v>
      </c>
      <c r="C418" s="43"/>
      <c r="D418" s="44">
        <v>590</v>
      </c>
      <c r="E418" s="45"/>
      <c r="F418" s="46"/>
      <c r="G418" s="47"/>
      <c r="H418" s="48"/>
      <c r="I418" s="46"/>
      <c r="J418" s="47"/>
      <c r="K418" s="48"/>
      <c r="L418" s="46"/>
      <c r="M418" s="47"/>
    </row>
    <row r="419" spans="2:13" s="2" customFormat="1" ht="14.1" customHeight="1" x14ac:dyDescent="0.3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/>
      <c r="C426" s="50"/>
      <c r="D426" s="51"/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/>
      <c r="C427" s="55"/>
      <c r="D427" s="56"/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/>
      <c r="C428" s="60"/>
      <c r="D428" s="61"/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/>
      <c r="C429" s="64"/>
      <c r="D429" s="65"/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/>
      <c r="C436" s="50"/>
      <c r="D436" s="51"/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/>
      <c r="C437" s="55"/>
      <c r="D437" s="56"/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/>
      <c r="C438" s="60"/>
      <c r="D438" s="61"/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/>
      <c r="C439" s="64"/>
      <c r="D439" s="65"/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/>
      <c r="C446" s="50"/>
      <c r="D446" s="51"/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/>
      <c r="C447" s="55"/>
      <c r="D447" s="56"/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/>
      <c r="C448" s="60"/>
      <c r="D448" s="61"/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/>
      <c r="C449" s="64"/>
      <c r="D449" s="65"/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/>
      <c r="C456" s="50"/>
      <c r="D456" s="51"/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/>
      <c r="C457" s="55"/>
      <c r="D457" s="56"/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/>
      <c r="C458" s="60"/>
      <c r="D458" s="61"/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/>
      <c r="C459" s="71"/>
      <c r="D459" s="72"/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/>
      <c r="C466" s="74"/>
      <c r="D466" s="75"/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/>
      <c r="C467" s="77"/>
      <c r="D467" s="78"/>
      <c r="E467" s="76"/>
      <c r="F467" s="77"/>
      <c r="G467" s="78"/>
      <c r="H467" s="76"/>
      <c r="I467" s="77"/>
      <c r="J467" s="78"/>
      <c r="K467" s="76"/>
      <c r="L467" s="77"/>
      <c r="M467" s="69"/>
    </row>
  </sheetData>
  <mergeCells count="16">
    <mergeCell ref="B1:M1"/>
    <mergeCell ref="B2:M2"/>
    <mergeCell ref="B58:M58"/>
    <mergeCell ref="B59:M59"/>
    <mergeCell ref="B115:M115"/>
    <mergeCell ref="B3:M3"/>
    <mergeCell ref="B60:M60"/>
    <mergeCell ref="B414:M414"/>
    <mergeCell ref="B412:M412"/>
    <mergeCell ref="B413:M413"/>
    <mergeCell ref="B116:M116"/>
    <mergeCell ref="B172:M172"/>
    <mergeCell ref="B173:M173"/>
    <mergeCell ref="B230:M231"/>
    <mergeCell ref="B117:M117"/>
    <mergeCell ref="B174:M174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2019-05-29T08:29:59Z</cp:lastPrinted>
  <dcterms:created xsi:type="dcterms:W3CDTF">2019-05-14T04:15:54Z</dcterms:created>
  <dcterms:modified xsi:type="dcterms:W3CDTF">2023-04-20T09:23:10Z</dcterms:modified>
</cp:coreProperties>
</file>